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23250" windowHeight="12015" activeTab="1"/>
  </bookViews>
  <sheets>
    <sheet name="доходы" sheetId="3" r:id="rId1"/>
    <sheet name="расходы" sheetId="2" r:id="rId2"/>
  </sheets>
  <definedNames>
    <definedName name="_xlnm.Print_Titles" localSheetId="1">расходы!$1:$2</definedName>
  </definedNames>
  <calcPr calcId="144525"/>
</workbook>
</file>

<file path=xl/calcChain.xml><?xml version="1.0" encoding="utf-8"?>
<calcChain xmlns="http://schemas.openxmlformats.org/spreadsheetml/2006/main">
  <c r="H30" i="3" l="1"/>
  <c r="G30" i="3" l="1"/>
</calcChain>
</file>

<file path=xl/sharedStrings.xml><?xml version="1.0" encoding="utf-8"?>
<sst xmlns="http://schemas.openxmlformats.org/spreadsheetml/2006/main" count="263" uniqueCount="197">
  <si>
    <t> №</t>
  </si>
  <si>
    <t>Наименование направления</t>
  </si>
  <si>
    <t>Мероприятие</t>
  </si>
  <si>
    <t>Ответственный исполнитель</t>
  </si>
  <si>
    <t>План на 2024 год</t>
  </si>
  <si>
    <t>1.</t>
  </si>
  <si>
    <t>УИО</t>
  </si>
  <si>
    <t>УФ</t>
  </si>
  <si>
    <t>7.</t>
  </si>
  <si>
    <t>Меры по оптимизации расходов бюджета города Сарапула</t>
  </si>
  <si>
    <t>Оптимизация расходов в сфере муниципального управления</t>
  </si>
  <si>
    <t xml:space="preserve">Анализ дублирующих функций и полномочий структурных подразделений Администрации города Сарапула. </t>
  </si>
  <si>
    <t>Управление финансов г. Сарапула, Структурные подразделения Администрации города Сарапула</t>
  </si>
  <si>
    <t>-</t>
  </si>
  <si>
    <t>3.</t>
  </si>
  <si>
    <t>Соблюдение нормативов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работников, занимающих должности не являющихся должностями муниципальной службы, также работников органов местного самоуправления, осуществляющих профессиональную деятельность по профессиям рабочих.</t>
  </si>
  <si>
    <t>Структурные подразделения Администрации города Сарапула</t>
  </si>
  <si>
    <t>Не превышение норматива</t>
  </si>
  <si>
    <t>4.</t>
  </si>
  <si>
    <t>Внедрение принципов и инструментов  бережливого управления в деятельности органов местного самоуправления г. Сарапула</t>
  </si>
  <si>
    <t>Оптимизация расходов на содержание бюджетной сети (реализация проекта «Эффективный муниципалитет 2 этап)</t>
  </si>
  <si>
    <t>Оптимизация материально-технической базы учреждений</t>
  </si>
  <si>
    <t>ГРБС</t>
  </si>
  <si>
    <t>2.</t>
  </si>
  <si>
    <t xml:space="preserve">Реорганизация учреждений, включая укрупнение учреждений (присоединение "мелких" учреждений, а также загруженных менее чем на 50%, к более крупным) в том числе экономия расходов: </t>
  </si>
  <si>
    <t xml:space="preserve">Ликвидация неэффективных  учреждений, в том числе экономия расходов:  </t>
  </si>
  <si>
    <t>Применение единообразного под­хода к установлению организаци­онно-штатной структуры муниципальных учреждений города Сарапула на основании нормативно-правовых актов утверждающих типовую организационно-штатную структуру муниципальных  учреждений, в том числе экономия расходов:</t>
  </si>
  <si>
    <t xml:space="preserve">Недопущение увеличения  штатной численности работников , соблюдение предельной штатной численности </t>
  </si>
  <si>
    <t>5.</t>
  </si>
  <si>
    <t>Сокращение численности (расходов), в связи с передачей услуг на аутсорсинг</t>
  </si>
  <si>
    <t xml:space="preserve">6.    </t>
  </si>
  <si>
    <t>Установление приоритетности расходов</t>
  </si>
  <si>
    <t>Продажа неликвидного имущества (экономия расходов на оплату коммунальных услуг и содержание имущества казны)</t>
  </si>
  <si>
    <t>8.</t>
  </si>
  <si>
    <t>Высвобождение неэффективно используемых площадей муниципальных учреждений (экономия расходов на оплату коммунальных услуг и содержание)</t>
  </si>
  <si>
    <t>9.</t>
  </si>
  <si>
    <t>Выбор поставщиков товаров, работ, услуг конкурентным способом, в том числе экономия расходов:</t>
  </si>
  <si>
    <t>10.</t>
  </si>
  <si>
    <t xml:space="preserve">Увеличение доли закупок конкурентными способами (44-ФЗ,223-ФЗ) </t>
  </si>
  <si>
    <t>прирост по сравнению с предыдущим годом</t>
  </si>
  <si>
    <t>11.</t>
  </si>
  <si>
    <t xml:space="preserve">Увеличение объема средств от приносящей доход деятельности муниципальных бюджетных и автономных учреждений города Сарапула за счет расширения перечня платных услуг, эффективного использования муниципального имущества (прирост по сравнению с предыдущим годом) </t>
  </si>
  <si>
    <t>Не менее 5 % к предыдущему году</t>
  </si>
  <si>
    <t xml:space="preserve">12.    </t>
  </si>
  <si>
    <t xml:space="preserve">Снижение объема расходов с использованием расчетов с подотчетными лицами и наличных денежных средств </t>
  </si>
  <si>
    <t>Не менее 10% к предыдущему году</t>
  </si>
  <si>
    <t>13.</t>
  </si>
  <si>
    <t>Установление лимитов, нормативов потребления расходов</t>
  </si>
  <si>
    <t>Не превышение лимитов, нормативов потребления</t>
  </si>
  <si>
    <t>Повышение эффективности организации бюджетного процесса</t>
  </si>
  <si>
    <t xml:space="preserve">Проведение оценки эффективности реализации муниципальных программ в Порядке, установленном Администрацией города Сарапула </t>
  </si>
  <si>
    <t>Срок проведения  оценки эффективности муниципальных программ 25 марта, года следующего за отчетным</t>
  </si>
  <si>
    <t>Отсутствие «неэффективных» программ, предложения о целесообразности их реализации</t>
  </si>
  <si>
    <t>Установление приоритетности расходов бюджета г. Сарапула</t>
  </si>
  <si>
    <t xml:space="preserve">Утверждение графика санкционирования платежей </t>
  </si>
  <si>
    <t>Недопущение принятия и исполне­ния расходных обязательств, не связанных с решением вопросов, отнесенных Конституцией Россий­ской Федерации и федеральными законами к полномочиям органов местного самоуправления Российской Федерации</t>
  </si>
  <si>
    <t>Отсутствие расходных обязательств, не связанных с решением вопросов местного значения</t>
  </si>
  <si>
    <t>Равномерное поквартальное освоение средств, в том числе Федерального бюджета. Оплата контрактов за счет средств ФБ не позднее 25 декабря.</t>
  </si>
  <si>
    <t>Отсутствие неиспользованных средств на счетах учреждений, остатков средств ФБ на отчетную дату</t>
  </si>
  <si>
    <t>Заключение контрактов за счет средств бюджетов не позднее 01 декабря</t>
  </si>
  <si>
    <t>Отсутствие остатков неиспользованных средств других уровней, направление экономии на социально-значимые расходы</t>
  </si>
  <si>
    <t>Меры по сокращению муниципального долга, расходов на обслуживание муниципального долга</t>
  </si>
  <si>
    <t>Проведение работы с кредитными организациями по снижению процентных ставок по заключенным контрактам на привлечение кредитных ресурсов, перекредитование под более низкую процентную ставку</t>
  </si>
  <si>
    <t>Использование инструмента для поддержки ликвидности счета бюджета города Сарапула в виде получения бюджетных кредитов на пополнение остатков средств на счетах бюджетов субъектов Российской Федерации и местных бюджетов, либо заимствований со  счетов  муниципальных учреждений</t>
  </si>
  <si>
    <t xml:space="preserve">Передача услуг на аутсорсинг водоснабжения в п. Дубровка МУ "УБ" 1200 </t>
  </si>
  <si>
    <t xml:space="preserve">Объединение учреждений в части выполнения функций по техническому обслуживанию (МУ СЗ+МКУ ЦКО МУК г.Сарапула)
307,3
</t>
  </si>
  <si>
    <t>Штатная численность работников муниципальных учреждений не увеличилась</t>
  </si>
  <si>
    <t>График санкционирования утвержден Приказом УФ от 08.07.2021 г. № 87 (в ред. Приказа от 30.08.2021 г. №11</t>
  </si>
  <si>
    <t>Отказ от не первоочередных расходов, отсутствие новых расходных обязательств</t>
  </si>
  <si>
    <t>Оценка бюджетного эффекта (тыс. руб.), ожидаемый результат</t>
  </si>
  <si>
    <t>Факт 2021 год</t>
  </si>
  <si>
    <t>План на 2025 год</t>
  </si>
  <si>
    <t>Меры по увеличению поступлений налоговых и неналоговых доходов</t>
  </si>
  <si>
    <t>Привлечение инвестиций и развитие малого и среднего предпринимательства</t>
  </si>
  <si>
    <t>1.1</t>
  </si>
  <si>
    <t>Реализация инвестиционных проектов на территории муниципального образования</t>
  </si>
  <si>
    <t>УЭ</t>
  </si>
  <si>
    <t>19 452,8</t>
  </si>
  <si>
    <t>22 370,6</t>
  </si>
  <si>
    <t>1.2</t>
  </si>
  <si>
    <t>Поддержка и развитие малого и среднего бизнеса</t>
  </si>
  <si>
    <t>1 658,0</t>
  </si>
  <si>
    <t>1 905,2</t>
  </si>
  <si>
    <t xml:space="preserve">2. </t>
  </si>
  <si>
    <t>2.1</t>
  </si>
  <si>
    <t>Реализация прогнозного плана приватизации в части включения дополнительных объектов, продажа неиспользуемого имущества, в том числе в рамках "Дорожной карты"</t>
  </si>
  <si>
    <t>2.2</t>
  </si>
  <si>
    <t>Заключение новых договоров аренды имущества и земельных участков, продажа права аренды имущества и земельных участков</t>
  </si>
  <si>
    <t>5 906,63</t>
  </si>
  <si>
    <t>14 731,7</t>
  </si>
  <si>
    <t>15 637,0</t>
  </si>
  <si>
    <t>2.3</t>
  </si>
  <si>
    <t>Муниципальный земельный контроль</t>
  </si>
  <si>
    <t>УАиГС</t>
  </si>
  <si>
    <t>2.4</t>
  </si>
  <si>
    <t>Получение дополнительных доходов от перераспределения земель</t>
  </si>
  <si>
    <t>УИО, УАиГС</t>
  </si>
  <si>
    <t>1 584,57</t>
  </si>
  <si>
    <t>1 817,0</t>
  </si>
  <si>
    <t>2 089,0</t>
  </si>
  <si>
    <t>2.5</t>
  </si>
  <si>
    <t xml:space="preserve">Вовлечение в имущественный оборот долей в праве общей собственности </t>
  </si>
  <si>
    <t>2.6</t>
  </si>
  <si>
    <t>Вовлечение в налоговый оборот земельных участков и ОКСов (в результате сверки баз данных, аэрофотосъемки и других мероприятий)</t>
  </si>
  <si>
    <t>1 260,0</t>
  </si>
  <si>
    <t>1 455,0</t>
  </si>
  <si>
    <t>2.7</t>
  </si>
  <si>
    <t>Участие в судах по оспариванию кадастровой стоимости земельных участков. Работа по включению в перечень объектов недвижимости, в отношении которых налоговая база определяется как кадастровая стоимость</t>
  </si>
  <si>
    <t xml:space="preserve">ПУ,УИО, УИО, УЭ </t>
  </si>
  <si>
    <t>2.8</t>
  </si>
  <si>
    <t>Работа по размещению рекламных конструкций</t>
  </si>
  <si>
    <t>2.9</t>
  </si>
  <si>
    <t>Работа по размещению нестационарных торговых объектов</t>
  </si>
  <si>
    <t>2.10</t>
  </si>
  <si>
    <t xml:space="preserve">Работа по повышению эффективности деятельности  муниципальных унитарных предприятий и хозяйственных обществ </t>
  </si>
  <si>
    <t>УИО,УЖКХ</t>
  </si>
  <si>
    <t>Рассмотрение мер по снижению убытков и увеличению прибыльности МУП на балансовой комиссии</t>
  </si>
  <si>
    <t>2.11</t>
  </si>
  <si>
    <t>Повышение ставок платы за наем жилья</t>
  </si>
  <si>
    <t>УЖКХ</t>
  </si>
  <si>
    <t>2.12</t>
  </si>
  <si>
    <t xml:space="preserve">Повышение ставок земельного налога </t>
  </si>
  <si>
    <t xml:space="preserve">3. </t>
  </si>
  <si>
    <t>Работа по сокращению задолженности по налоговым и неналоговым платежам</t>
  </si>
  <si>
    <t>3.1</t>
  </si>
  <si>
    <t>Работа по сокращению задолженности по налоговым платежам  (по видам доходов)</t>
  </si>
  <si>
    <t>УФНС России по УР</t>
  </si>
  <si>
    <t>3 380,5</t>
  </si>
  <si>
    <t>3.2</t>
  </si>
  <si>
    <t>Работа по сокращению задолженности по неналоговым платежам в части арендной платы (по видам доходов)</t>
  </si>
  <si>
    <t>2 596,02</t>
  </si>
  <si>
    <t>7 500,0</t>
  </si>
  <si>
    <t>3.3.</t>
  </si>
  <si>
    <t>Работа по сокращению задолженности по штрафным санкциям</t>
  </si>
  <si>
    <t>МКУ ММ</t>
  </si>
  <si>
    <t>3.4.</t>
  </si>
  <si>
    <t>Работа по сокращению задолженности по плате за наем жилья</t>
  </si>
  <si>
    <t>2 015,9</t>
  </si>
  <si>
    <t>2 317,0</t>
  </si>
  <si>
    <t xml:space="preserve">4. </t>
  </si>
  <si>
    <t>Работа по легализации доходов участников рынка труда, ликвидации задолженности по заработной плате</t>
  </si>
  <si>
    <t>4.1</t>
  </si>
  <si>
    <t xml:space="preserve">5. </t>
  </si>
  <si>
    <t>Инициативное бюджетирование (самообложение граждан)</t>
  </si>
  <si>
    <t>5.1</t>
  </si>
  <si>
    <t>Привлечение средств населения и спонсоров на реализацию проектов местных инициатив</t>
  </si>
  <si>
    <t>УЖКХ, УФ</t>
  </si>
  <si>
    <t>1 300,3</t>
  </si>
  <si>
    <t>2 708,0</t>
  </si>
  <si>
    <t>3 115,0</t>
  </si>
  <si>
    <t>5.2</t>
  </si>
  <si>
    <t>Самообложение граждан</t>
  </si>
  <si>
    <t>6.</t>
  </si>
  <si>
    <t>Работа по привлечению организаций на территорию МО</t>
  </si>
  <si>
    <t>6.1</t>
  </si>
  <si>
    <t>Взаимодействие с субъектами МСП и организациями города</t>
  </si>
  <si>
    <t>Иные мероприятия, не указанные выше</t>
  </si>
  <si>
    <t>7.1</t>
  </si>
  <si>
    <t>Работа в рамках совещаний по итогам финансово-хозяйственной деятельности крупных и средних предприятий</t>
  </si>
  <si>
    <t>40 226,0</t>
  </si>
  <si>
    <t>46 260,0</t>
  </si>
  <si>
    <t>ИТОГО:</t>
  </si>
  <si>
    <t>31 033,82</t>
  </si>
  <si>
    <t>106 393,0</t>
  </si>
  <si>
    <t>118 727,4</t>
  </si>
  <si>
    <t>№ п/п</t>
  </si>
  <si>
    <t>Работа с имущественным комплексом и земельными ресурсами</t>
  </si>
  <si>
    <t xml:space="preserve">УО г. Сарапула не менее 100 тыс.руб., УКСиМП г. Сарапула не менее 100 тыс. руб., Администрация города Сарапула не менее 100 тыс. руб.
</t>
  </si>
  <si>
    <t xml:space="preserve">по вопросам местного значения </t>
  </si>
  <si>
    <t>по переданным полномочиям</t>
  </si>
  <si>
    <t>Объединение  детских садов путем слияния (д/с 27+д/с15) – экономия в сумме 747,6   тыс. руб.</t>
  </si>
  <si>
    <t>Мероприятие не выполнено</t>
  </si>
  <si>
    <t>Реорганизация МБДОУ д/с № 27 путем присоединения к нему МБДОУ д/с № 15 с 13.11.2024. Экономия в сумме 318,4 т.р.</t>
  </si>
  <si>
    <t>318,4 т.р.</t>
  </si>
  <si>
    <t>Норматив не превышен</t>
  </si>
  <si>
    <t>Коммерческие кредиты не привлекались</t>
  </si>
  <si>
    <t>Исполнение за 2025 год</t>
  </si>
  <si>
    <t>УО - 12 183,3</t>
  </si>
  <si>
    <t xml:space="preserve"> Экономия всего 18 187,94 тыс. руб., в т.ч.: Админ.-726,6 тыс. руб.; Служба заказчика-5,0 тыс. руб.; МУ "УБ"-17 154,7 тыс. руб.;  УФ - 33,24 тыс.руб.; УО - 268,4 тыс.руб.</t>
  </si>
  <si>
    <t>Экономия всего - 30 371,24 т.р.</t>
  </si>
  <si>
    <t xml:space="preserve">
Увеличение объема средств от предпринимательской деятельности                         УКСиМП - прирост составил 13 % (15 610,4 тыс.руб.);
Администрация  75,4 % (3 751,9 тыс. руб.);      УО -  8,81 %  (3 661,2 тыс. руб.).
</t>
  </si>
  <si>
    <t>Исполнено за 2025 год</t>
  </si>
  <si>
    <t xml:space="preserve">Отчет о выполнении плана по оздоровлению финансов за 2025 год </t>
  </si>
  <si>
    <t xml:space="preserve">По сравнению с аналогичным периодом предыдущего года прием наличных платежей: 
УО «-» 49,68 %; 
УКСиМП «+» 6,99 %;
Администрация «+» 31,1%
выдача подотчетных сумм: УО «-« 10,65 %; УФ г.Сарапула «-» 18,75 %;
УКСиМП «+» 36,16 % (приобретение материальных запасов);
Администрация «+» 9,7% (командировочные расходы).
</t>
  </si>
  <si>
    <t>Профилактические мероприятия в рамках муниципального земельного контроля проводятся. За 2025 год мероприятия проведены в 14 кадастровых кварталах: 18:30:000373, 18:30:000567, 18:30:000368, 18:30:000376, 18:30:000375, 18:30:000379, 18:30:000371, 18:30:000378, 18:30:000689, 18:30:000563, 18:30:000370, 18:30:000369, 18:30:000384 и 19:30:000389 по 446 объектам в плановом порядке и по 93 объектам вне плана. Всего выявлено 230 нарушение, из них 206 - самозахват, 12 - использование без документов, 12 - нецелевое использование.  Устранено 464 нарушения. По результатам профилактических мероприятий  получен бюджетный эффект 3 842 936 рублей (отражен в п.2.4 за перераспределение земель).</t>
  </si>
  <si>
    <t>Участие в судах по оспариванию кадастровой стоимости не осуществлялось в 2025 году по причине отсутствия исковых заявлений данной категории дел по которым решение не вынесено либо еще не вступило в законную силу</t>
  </si>
  <si>
    <t xml:space="preserve">  Администрация города с  марта  2025 года планируется начать плановый перевод текущих телефонных  номеров на ВАТС.  Экономический эффект от внедрения мероприятия ожидается в 2025 году. 
УФ г.Сарапула осуществлен переход подписания документа «Распоряжение о зачислении л/с» электронной подписью.
</t>
  </si>
  <si>
    <t>По проекту "Внедрение виртуальной АТС и ip-телефонии в Администрации города Сарапула" эффект отсутствует, в связи с переходным периодом.Этап внедрения на местах: перенос 5 номеров на виртуальную АТС (тестирование функционала).                                                                                                                                                                      С 1 января 2025 года Управление финансов г.Сарапула осуществляет подписания  документа «Распоряжение о зачислении л/с» электронной подписью, экономический эффект в сумме 0,780 т.р.</t>
  </si>
  <si>
    <t>Инвентаризация муниципального жилищного фонда в т.ч.:  - 5 843,5 т.р.  оформлено право муниципальной собственности на муниципальный жилой фонд (увеличение имущества казны);                                                                                                        - 3 034,7 т.р.  мероприятие по сокращению бюджетных расходов на содержание имущества казны.</t>
  </si>
  <si>
    <t xml:space="preserve">Ведется согласование договора с МУП " Сарапульский Водоканал"  </t>
  </si>
  <si>
    <t xml:space="preserve">УФ -Сдача в аренду неиспользуемых помещений, возмещение коммунальных услуг составило - 16,8 тыс.руб.                                                                                     УО -Сдача в аренду неиспользуемых помещений, возмещение коммунальных услуг составило 1 406,1 т.р.                                                                                                                   УКСиМП-  Сдача в аренду неиспользуемых помещений, возмещение коммунальных услуг составило 442,7 т.р.    </t>
  </si>
  <si>
    <t>В соответствии с Постановлением Администрации города Сарапула от 14.02.25 г.   № 333  контракты заключены в пределах доведенных лимитов бюджетных обязательств, до  1 декабря 2025 года</t>
  </si>
  <si>
    <t>Средства федерального бюджета освоены</t>
  </si>
  <si>
    <t>Увеличение доли  закупок конкурентными  способами:  Администрация -  32,5  % ;   УО– 6  %;  УКСиМП - 19,2 % 
Снижение доли закупок конкурентными способами:  УФ г. Сарапула – 45 % (закупка оргтехники в 2024 году)</t>
  </si>
  <si>
    <t>Заимствование средств муниципальных учреждений на кассовый разрыв - 255,0 тыс. руб. Возврат заимствованных средств 223,0 тыс. руб.           Получение и погашение кредита  УФК - 20 000,0 тыс.руб.</t>
  </si>
  <si>
    <t>Превышение норматива по электроэнергии обусловлено заменой осветительных приборов уличного освещения (замена ламп 50 Вт. на  лампы 100 Вт.). По другим энергоресурсам  лимит не превышен.</t>
  </si>
  <si>
    <t xml:space="preserve">В соответствии с Постановлением Администрации города Сарапула от 11.05.23 г.   № 1014   не первоочередные расходы осуществляются на основании постановлений Администрации города Сарапула.  Муниципальными учреждениями новые расходные обязательства  не принимались и не осуществлялись.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</si>
</sst>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 x14ac:knownFonts="1">
    <font>
      <sz val="11"/>
      <color theme="1"/>
      <name val="Calibri"/>
      <family val="2"/>
      <charset val="204"/>
      <scheme val="minor"/>
    </font>
    <font>
      <b/>
      <sz val="11"/>
      <color theme="1"/>
      <name val="Times New Roman"/>
      <family val="1"/>
      <charset val="204"/>
    </font>
    <font>
      <sz val="11"/>
      <color theme="1"/>
      <name val="Times New Roman"/>
      <family val="1"/>
      <charset val="204"/>
    </font>
    <font>
      <sz val="11"/>
      <name val="Times New Roman"/>
      <family val="1"/>
      <charset val="204"/>
    </font>
    <font>
      <sz val="11"/>
      <color rgb="FF121416"/>
      <name val="Times New Roman"/>
      <family val="1"/>
      <charset val="204"/>
    </font>
    <font>
      <sz val="11"/>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6">
    <xf numFmtId="0" fontId="0" fillId="0" borderId="0" xfId="0"/>
    <xf numFmtId="0" fontId="0" fillId="0" borderId="0" xfId="0" applyBorder="1"/>
    <xf numFmtId="0" fontId="2"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0" borderId="12" xfId="0" applyBorder="1"/>
    <xf numFmtId="0" fontId="1" fillId="2" borderId="14" xfId="0" applyFont="1" applyFill="1" applyBorder="1" applyAlignment="1">
      <alignment horizontal="center" vertical="center" wrapText="1"/>
    </xf>
    <xf numFmtId="0" fontId="1" fillId="0" borderId="16" xfId="0"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2" borderId="14" xfId="0" applyFont="1" applyFill="1" applyBorder="1" applyAlignment="1">
      <alignment horizontal="justify" vertical="center" wrapText="1"/>
    </xf>
    <xf numFmtId="0" fontId="2" fillId="0" borderId="14" xfId="0" applyFont="1" applyBorder="1" applyAlignment="1">
      <alignment horizontal="center" vertical="center" wrapText="1"/>
    </xf>
    <xf numFmtId="4" fontId="2" fillId="0" borderId="14"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2" borderId="14" xfId="0" applyFont="1" applyFill="1" applyBorder="1" applyAlignment="1">
      <alignment horizontal="left" vertical="center" wrapText="1"/>
    </xf>
    <xf numFmtId="4" fontId="2" fillId="0" borderId="13" xfId="0" applyNumberFormat="1" applyFont="1" applyBorder="1" applyAlignment="1">
      <alignment horizontal="center" vertical="center" wrapText="1"/>
    </xf>
    <xf numFmtId="49" fontId="2"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4" fontId="2" fillId="2" borderId="14" xfId="0" applyNumberFormat="1" applyFont="1" applyFill="1" applyBorder="1" applyAlignment="1">
      <alignment horizontal="center" vertical="center" wrapText="1"/>
    </xf>
    <xf numFmtId="165" fontId="2" fillId="2" borderId="14" xfId="0" applyNumberFormat="1"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 fontId="2" fillId="2" borderId="16" xfId="0" applyNumberFormat="1" applyFont="1" applyFill="1" applyBorder="1" applyAlignment="1">
      <alignment horizontal="center" vertical="center" wrapText="1"/>
    </xf>
    <xf numFmtId="165" fontId="2" fillId="3" borderId="13" xfId="0" applyNumberFormat="1" applyFont="1" applyFill="1" applyBorder="1" applyAlignment="1">
      <alignment horizontal="center" vertical="center" wrapText="1"/>
    </xf>
    <xf numFmtId="165" fontId="2" fillId="2" borderId="16"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165" fontId="2" fillId="3" borderId="16"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49" fontId="2" fillId="0" borderId="15"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vertical="center" wrapText="1"/>
    </xf>
    <xf numFmtId="49" fontId="2" fillId="0" borderId="16"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0" fontId="1" fillId="0" borderId="15" xfId="0" applyFont="1" applyBorder="1" applyAlignment="1">
      <alignment vertical="center"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4" fontId="1" fillId="0" borderId="14" xfId="0" applyNumberFormat="1" applyFont="1" applyBorder="1" applyAlignment="1">
      <alignment horizontal="center" vertical="center" wrapText="1"/>
    </xf>
    <xf numFmtId="4" fontId="1" fillId="0" borderId="13"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 xfId="0" applyFont="1" applyFill="1" applyBorder="1" applyAlignment="1">
      <alignment horizontal="center" vertical="center" wrapText="1"/>
    </xf>
    <xf numFmtId="16" fontId="0" fillId="0" borderId="0" xfId="0" applyNumberFormat="1"/>
    <xf numFmtId="165" fontId="2" fillId="2" borderId="9" xfId="0" applyNumberFormat="1" applyFont="1" applyFill="1" applyBorder="1" applyAlignment="1">
      <alignment horizontal="left" vertical="center" wrapText="1"/>
    </xf>
    <xf numFmtId="4" fontId="2" fillId="2" borderId="9"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4" fillId="3" borderId="1" xfId="0" applyFont="1" applyFill="1" applyBorder="1" applyAlignment="1">
      <alignment vertical="top"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165" fontId="2" fillId="2" borderId="13" xfId="0" applyNumberFormat="1" applyFont="1" applyFill="1" applyBorder="1" applyAlignment="1">
      <alignment horizontal="left" vertical="center"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2" borderId="14"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16" xfId="0" applyFont="1" applyFill="1" applyBorder="1" applyAlignment="1">
      <alignment vertical="top" wrapText="1"/>
    </xf>
    <xf numFmtId="0" fontId="3" fillId="0" borderId="1" xfId="0" applyFont="1"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 xfId="0" applyFont="1" applyFill="1" applyBorder="1" applyAlignment="1">
      <alignment vertical="top" wrapText="1"/>
    </xf>
    <xf numFmtId="0" fontId="2" fillId="2" borderId="13" xfId="0" applyFont="1" applyFill="1" applyBorder="1" applyAlignment="1">
      <alignment vertical="top"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7" xfId="0" applyFont="1" applyFill="1" applyBorder="1" applyAlignment="1">
      <alignment vertical="top" wrapText="1"/>
    </xf>
    <xf numFmtId="0" fontId="2" fillId="2" borderId="9"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17" xfId="0" applyFont="1" applyFill="1" applyBorder="1" applyAlignment="1">
      <alignment vertical="center" wrapText="1"/>
    </xf>
    <xf numFmtId="0" fontId="1" fillId="0" borderId="0" xfId="0" applyFont="1" applyAlignment="1">
      <alignment horizontal="center"/>
    </xf>
    <xf numFmtId="0" fontId="1" fillId="0" borderId="0" xfId="0" applyFont="1" applyBorder="1" applyAlignment="1">
      <alignment horizontal="center"/>
    </xf>
    <xf numFmtId="0" fontId="0" fillId="0" borderId="8" xfId="0" applyBorder="1" applyAlignment="1">
      <alignment horizont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23" xfId="0" applyBorder="1" applyAlignment="1">
      <alignment wrapText="1"/>
    </xf>
    <xf numFmtId="0" fontId="0" fillId="0" borderId="24" xfId="0" applyBorder="1" applyAlignment="1">
      <alignment wrapText="1"/>
    </xf>
    <xf numFmtId="0" fontId="1" fillId="2" borderId="25" xfId="0" applyFont="1" applyFill="1" applyBorder="1" applyAlignment="1">
      <alignment horizontal="center" vertical="center" wrapText="1"/>
    </xf>
    <xf numFmtId="0" fontId="0" fillId="0" borderId="26" xfId="0" applyBorder="1" applyAlignment="1">
      <alignment wrapText="1"/>
    </xf>
    <xf numFmtId="0" fontId="0" fillId="0" borderId="27" xfId="0" applyBorder="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left" vertical="center" wrapText="1"/>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0" fontId="2" fillId="0" borderId="1" xfId="0" applyFont="1"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4" fontId="3"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2" fillId="3"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22" workbookViewId="0">
      <selection activeCell="H31" sqref="H31"/>
    </sheetView>
  </sheetViews>
  <sheetFormatPr defaultRowHeight="15" x14ac:dyDescent="0.25"/>
  <cols>
    <col min="2" max="2" width="24.42578125" customWidth="1"/>
    <col min="3" max="3" width="18.28515625" customWidth="1"/>
    <col min="4" max="4" width="37" customWidth="1"/>
    <col min="5" max="5" width="17.28515625" customWidth="1"/>
    <col min="6" max="6" width="17" hidden="1" customWidth="1"/>
    <col min="7" max="7" width="19.5703125" customWidth="1"/>
    <col min="8" max="8" width="61.5703125" customWidth="1"/>
    <col min="9" max="10" width="9.140625" hidden="1" customWidth="1"/>
    <col min="11" max="11" width="6.85546875" hidden="1" customWidth="1"/>
    <col min="12" max="12" width="9.140625" hidden="1" customWidth="1"/>
  </cols>
  <sheetData>
    <row r="1" spans="1:13" x14ac:dyDescent="0.25">
      <c r="A1" s="92" t="s">
        <v>182</v>
      </c>
      <c r="B1" s="92"/>
      <c r="C1" s="92"/>
      <c r="D1" s="92"/>
      <c r="E1" s="92"/>
      <c r="F1" s="92"/>
      <c r="G1" s="92"/>
      <c r="H1" s="92"/>
      <c r="I1" s="92"/>
      <c r="J1" s="92"/>
      <c r="K1" s="92"/>
      <c r="L1" s="92"/>
    </row>
    <row r="2" spans="1:13" x14ac:dyDescent="0.25">
      <c r="A2" s="93"/>
      <c r="B2" s="93"/>
      <c r="C2" s="93"/>
      <c r="D2" s="93"/>
      <c r="E2" s="93"/>
      <c r="F2" s="93"/>
      <c r="G2" s="93"/>
      <c r="H2" s="93"/>
      <c r="I2" s="93"/>
      <c r="J2" s="93"/>
      <c r="K2" s="93"/>
      <c r="L2" s="93"/>
    </row>
    <row r="3" spans="1:13" ht="15.75" thickBot="1" x14ac:dyDescent="0.3">
      <c r="A3" s="94"/>
      <c r="B3" s="94"/>
      <c r="C3" s="94"/>
      <c r="D3" s="94"/>
      <c r="E3" s="94"/>
      <c r="F3" s="94"/>
      <c r="G3" s="94"/>
      <c r="H3" s="94"/>
      <c r="I3" s="94"/>
      <c r="J3" s="94"/>
      <c r="K3" s="94"/>
      <c r="L3" s="94"/>
    </row>
    <row r="4" spans="1:13" ht="15.75" thickBot="1" x14ac:dyDescent="0.3">
      <c r="A4" s="95" t="s">
        <v>0</v>
      </c>
      <c r="B4" s="97" t="s">
        <v>1</v>
      </c>
      <c r="C4" s="97" t="s">
        <v>165</v>
      </c>
      <c r="D4" s="97" t="s">
        <v>2</v>
      </c>
      <c r="E4" s="97" t="s">
        <v>3</v>
      </c>
      <c r="F4" s="99" t="s">
        <v>69</v>
      </c>
      <c r="G4" s="100"/>
      <c r="H4" s="100"/>
      <c r="I4" s="100"/>
      <c r="J4" s="100"/>
      <c r="K4" s="100"/>
      <c r="L4" s="100"/>
      <c r="M4" s="10"/>
    </row>
    <row r="5" spans="1:13" ht="43.5" thickBot="1" x14ac:dyDescent="0.3">
      <c r="A5" s="96"/>
      <c r="B5" s="98"/>
      <c r="C5" s="98"/>
      <c r="D5" s="98"/>
      <c r="E5" s="98"/>
      <c r="F5" s="11" t="s">
        <v>70</v>
      </c>
      <c r="G5" s="46" t="s">
        <v>71</v>
      </c>
      <c r="H5" s="12" t="s">
        <v>181</v>
      </c>
      <c r="I5" s="69" t="s">
        <v>4</v>
      </c>
      <c r="J5" s="70"/>
      <c r="K5" s="71"/>
      <c r="L5" s="46" t="s">
        <v>71</v>
      </c>
    </row>
    <row r="6" spans="1:13" ht="15.75" thickBot="1" x14ac:dyDescent="0.3">
      <c r="A6" s="69" t="s">
        <v>72</v>
      </c>
      <c r="B6" s="70"/>
      <c r="C6" s="70"/>
      <c r="D6" s="70"/>
      <c r="E6" s="70"/>
      <c r="F6" s="70"/>
      <c r="G6" s="70"/>
      <c r="H6" s="70"/>
      <c r="I6" s="70"/>
      <c r="J6" s="70"/>
      <c r="K6" s="70"/>
      <c r="L6" s="71"/>
    </row>
    <row r="7" spans="1:13" ht="53.25" customHeight="1" thickBot="1" x14ac:dyDescent="0.3">
      <c r="A7" s="75" t="s">
        <v>5</v>
      </c>
      <c r="B7" s="88" t="s">
        <v>73</v>
      </c>
      <c r="C7" s="13" t="s">
        <v>74</v>
      </c>
      <c r="D7" s="62" t="s">
        <v>75</v>
      </c>
      <c r="E7" s="15" t="s">
        <v>76</v>
      </c>
      <c r="F7" s="16">
        <v>3481.67</v>
      </c>
      <c r="G7" s="16">
        <v>35323.99</v>
      </c>
      <c r="H7" s="17">
        <v>47881.04</v>
      </c>
      <c r="I7" s="79" t="s">
        <v>77</v>
      </c>
      <c r="J7" s="80"/>
      <c r="K7" s="81"/>
      <c r="L7" s="15" t="s">
        <v>78</v>
      </c>
    </row>
    <row r="8" spans="1:13" ht="37.5" customHeight="1" thickBot="1" x14ac:dyDescent="0.3">
      <c r="A8" s="76"/>
      <c r="B8" s="89"/>
      <c r="C8" s="13" t="s">
        <v>79</v>
      </c>
      <c r="D8" s="62" t="s">
        <v>80</v>
      </c>
      <c r="E8" s="15" t="s">
        <v>76</v>
      </c>
      <c r="F8" s="15"/>
      <c r="G8" s="16">
        <v>1472.34</v>
      </c>
      <c r="H8" s="19">
        <v>3008.99</v>
      </c>
      <c r="I8" s="79" t="s">
        <v>81</v>
      </c>
      <c r="J8" s="80"/>
      <c r="K8" s="81"/>
      <c r="L8" s="15" t="s">
        <v>82</v>
      </c>
    </row>
    <row r="9" spans="1:13" ht="85.5" customHeight="1" thickBot="1" x14ac:dyDescent="0.3">
      <c r="A9" s="85" t="s">
        <v>83</v>
      </c>
      <c r="B9" s="88" t="s">
        <v>166</v>
      </c>
      <c r="C9" s="20" t="s">
        <v>84</v>
      </c>
      <c r="D9" s="62" t="s">
        <v>85</v>
      </c>
      <c r="E9" s="21" t="s">
        <v>6</v>
      </c>
      <c r="F9" s="22">
        <v>11940.17</v>
      </c>
      <c r="G9" s="23">
        <v>4000</v>
      </c>
      <c r="H9" s="26">
        <v>17329.84</v>
      </c>
      <c r="I9" s="72">
        <v>8010</v>
      </c>
      <c r="J9" s="73"/>
      <c r="K9" s="74"/>
      <c r="L9" s="21">
        <v>8490</v>
      </c>
    </row>
    <row r="10" spans="1:13" ht="69" customHeight="1" thickBot="1" x14ac:dyDescent="0.3">
      <c r="A10" s="86"/>
      <c r="B10" s="91"/>
      <c r="C10" s="25" t="s">
        <v>86</v>
      </c>
      <c r="D10" s="62" t="s">
        <v>87</v>
      </c>
      <c r="E10" s="21" t="s">
        <v>6</v>
      </c>
      <c r="F10" s="21" t="s">
        <v>88</v>
      </c>
      <c r="G10" s="22">
        <v>22150.66</v>
      </c>
      <c r="H10" s="26">
        <v>31560.89</v>
      </c>
      <c r="I10" s="72" t="s">
        <v>89</v>
      </c>
      <c r="J10" s="73"/>
      <c r="K10" s="74"/>
      <c r="L10" s="21" t="s">
        <v>90</v>
      </c>
    </row>
    <row r="11" spans="1:13" ht="180.75" thickBot="1" x14ac:dyDescent="0.3">
      <c r="A11" s="86"/>
      <c r="B11" s="91"/>
      <c r="C11" s="27" t="s">
        <v>91</v>
      </c>
      <c r="D11" s="14" t="s">
        <v>92</v>
      </c>
      <c r="E11" s="21" t="s">
        <v>93</v>
      </c>
      <c r="F11" s="21">
        <v>10</v>
      </c>
      <c r="G11" s="21" t="s">
        <v>13</v>
      </c>
      <c r="H11" s="59" t="s">
        <v>184</v>
      </c>
      <c r="I11" s="72">
        <v>40</v>
      </c>
      <c r="J11" s="73"/>
      <c r="K11" s="74"/>
      <c r="L11" s="21">
        <v>50</v>
      </c>
    </row>
    <row r="12" spans="1:13" ht="33.75" customHeight="1" thickBot="1" x14ac:dyDescent="0.3">
      <c r="A12" s="86"/>
      <c r="B12" s="91"/>
      <c r="C12" s="28" t="s">
        <v>94</v>
      </c>
      <c r="D12" s="62" t="s">
        <v>95</v>
      </c>
      <c r="E12" s="21" t="s">
        <v>96</v>
      </c>
      <c r="F12" s="21" t="s">
        <v>97</v>
      </c>
      <c r="G12" s="22">
        <v>4500</v>
      </c>
      <c r="H12" s="26">
        <v>3869.67</v>
      </c>
      <c r="I12" s="72" t="s">
        <v>98</v>
      </c>
      <c r="J12" s="73"/>
      <c r="K12" s="74"/>
      <c r="L12" s="21" t="s">
        <v>99</v>
      </c>
    </row>
    <row r="13" spans="1:13" ht="39" customHeight="1" thickBot="1" x14ac:dyDescent="0.3">
      <c r="A13" s="86"/>
      <c r="B13" s="91"/>
      <c r="C13" s="20" t="s">
        <v>100</v>
      </c>
      <c r="D13" s="62" t="s">
        <v>101</v>
      </c>
      <c r="E13" s="21" t="s">
        <v>6</v>
      </c>
      <c r="F13" s="21">
        <v>0</v>
      </c>
      <c r="G13" s="23">
        <v>180</v>
      </c>
      <c r="H13" s="26">
        <v>335.3</v>
      </c>
      <c r="I13" s="72">
        <v>265.10000000000002</v>
      </c>
      <c r="J13" s="73"/>
      <c r="K13" s="74"/>
      <c r="L13" s="21">
        <v>304</v>
      </c>
    </row>
    <row r="14" spans="1:13" ht="66.75" customHeight="1" thickBot="1" x14ac:dyDescent="0.3">
      <c r="A14" s="86"/>
      <c r="B14" s="91"/>
      <c r="C14" s="25" t="s">
        <v>102</v>
      </c>
      <c r="D14" s="62" t="s">
        <v>103</v>
      </c>
      <c r="E14" s="21" t="s">
        <v>96</v>
      </c>
      <c r="F14" s="21">
        <v>715.5</v>
      </c>
      <c r="G14" s="22">
        <v>1316.43</v>
      </c>
      <c r="H14" s="29">
        <v>1186.6400000000001</v>
      </c>
      <c r="I14" s="72" t="s">
        <v>104</v>
      </c>
      <c r="J14" s="73"/>
      <c r="K14" s="74"/>
      <c r="L14" s="21" t="s">
        <v>105</v>
      </c>
    </row>
    <row r="15" spans="1:13" ht="114" customHeight="1" thickBot="1" x14ac:dyDescent="0.3">
      <c r="A15" s="86"/>
      <c r="B15" s="91"/>
      <c r="C15" s="27" t="s">
        <v>106</v>
      </c>
      <c r="D15" s="62" t="s">
        <v>107</v>
      </c>
      <c r="E15" s="21" t="s">
        <v>108</v>
      </c>
      <c r="F15" s="21">
        <v>173.5</v>
      </c>
      <c r="G15" s="23">
        <v>0</v>
      </c>
      <c r="H15" s="30" t="s">
        <v>185</v>
      </c>
      <c r="I15" s="72">
        <v>35</v>
      </c>
      <c r="J15" s="73"/>
      <c r="K15" s="74"/>
      <c r="L15" s="21">
        <v>35</v>
      </c>
    </row>
    <row r="16" spans="1:13" ht="30.75" thickBot="1" x14ac:dyDescent="0.3">
      <c r="A16" s="86"/>
      <c r="B16" s="91"/>
      <c r="C16" s="27" t="s">
        <v>109</v>
      </c>
      <c r="D16" s="62" t="s">
        <v>110</v>
      </c>
      <c r="E16" s="21" t="s">
        <v>93</v>
      </c>
      <c r="F16" s="21">
        <v>0</v>
      </c>
      <c r="G16" s="23">
        <v>0</v>
      </c>
      <c r="H16" s="24"/>
      <c r="I16" s="72">
        <v>0</v>
      </c>
      <c r="J16" s="73"/>
      <c r="K16" s="74"/>
      <c r="L16" s="21">
        <v>0</v>
      </c>
    </row>
    <row r="17" spans="1:12" ht="44.25" customHeight="1" thickBot="1" x14ac:dyDescent="0.3">
      <c r="A17" s="86"/>
      <c r="B17" s="91"/>
      <c r="C17" s="27" t="s">
        <v>111</v>
      </c>
      <c r="D17" s="62" t="s">
        <v>112</v>
      </c>
      <c r="E17" s="21" t="s">
        <v>6</v>
      </c>
      <c r="F17" s="21">
        <v>0</v>
      </c>
      <c r="G17" s="23">
        <v>0</v>
      </c>
      <c r="H17" s="26"/>
      <c r="I17" s="72">
        <v>846</v>
      </c>
      <c r="J17" s="73"/>
      <c r="K17" s="74"/>
      <c r="L17" s="21">
        <v>860</v>
      </c>
    </row>
    <row r="18" spans="1:12" ht="69.75" customHeight="1" thickBot="1" x14ac:dyDescent="0.3">
      <c r="A18" s="86"/>
      <c r="B18" s="91"/>
      <c r="C18" s="27" t="s">
        <v>113</v>
      </c>
      <c r="D18" s="62" t="s">
        <v>114</v>
      </c>
      <c r="E18" s="21" t="s">
        <v>115</v>
      </c>
      <c r="F18" s="22">
        <v>2100</v>
      </c>
      <c r="G18" s="21"/>
      <c r="H18" s="31"/>
      <c r="I18" s="72" t="s">
        <v>116</v>
      </c>
      <c r="J18" s="73"/>
      <c r="K18" s="74"/>
      <c r="L18" s="21" t="s">
        <v>116</v>
      </c>
    </row>
    <row r="19" spans="1:12" ht="36.75" customHeight="1" thickBot="1" x14ac:dyDescent="0.3">
      <c r="A19" s="86"/>
      <c r="B19" s="91"/>
      <c r="C19" s="32" t="s">
        <v>117</v>
      </c>
      <c r="D19" s="63" t="s">
        <v>118</v>
      </c>
      <c r="E19" s="21" t="s">
        <v>119</v>
      </c>
      <c r="F19" s="49"/>
      <c r="G19" s="31">
        <v>800</v>
      </c>
      <c r="H19" s="51"/>
      <c r="I19" s="82">
        <v>425</v>
      </c>
      <c r="J19" s="83"/>
      <c r="K19" s="84"/>
      <c r="L19" s="49">
        <v>488.8</v>
      </c>
    </row>
    <row r="20" spans="1:12" ht="30.75" hidden="1" thickBot="1" x14ac:dyDescent="0.3">
      <c r="A20" s="90"/>
      <c r="B20" s="89"/>
      <c r="C20" s="27" t="s">
        <v>120</v>
      </c>
      <c r="D20" s="18" t="s">
        <v>121</v>
      </c>
      <c r="E20" s="21" t="s">
        <v>7</v>
      </c>
      <c r="F20" s="21">
        <v>0</v>
      </c>
      <c r="G20" s="21" t="s">
        <v>13</v>
      </c>
      <c r="H20" s="33"/>
      <c r="I20" s="72">
        <v>518</v>
      </c>
      <c r="J20" s="73"/>
      <c r="K20" s="74"/>
      <c r="L20" s="21">
        <v>690</v>
      </c>
    </row>
    <row r="21" spans="1:12" ht="54" customHeight="1" thickBot="1" x14ac:dyDescent="0.3">
      <c r="A21" s="85" t="s">
        <v>122</v>
      </c>
      <c r="B21" s="77" t="s">
        <v>123</v>
      </c>
      <c r="C21" s="28" t="s">
        <v>124</v>
      </c>
      <c r="D21" s="62" t="s">
        <v>125</v>
      </c>
      <c r="E21" s="21" t="s">
        <v>126</v>
      </c>
      <c r="F21" s="21">
        <v>939.23</v>
      </c>
      <c r="G21" s="23"/>
      <c r="H21" s="30">
        <v>29970.1</v>
      </c>
      <c r="I21" s="72" t="s">
        <v>127</v>
      </c>
      <c r="J21" s="73"/>
      <c r="K21" s="74"/>
      <c r="L21" s="21">
        <v>3400</v>
      </c>
    </row>
    <row r="22" spans="1:12" ht="54" customHeight="1" thickBot="1" x14ac:dyDescent="0.3">
      <c r="A22" s="86"/>
      <c r="B22" s="87"/>
      <c r="C22" s="20" t="s">
        <v>128</v>
      </c>
      <c r="D22" s="62" t="s">
        <v>129</v>
      </c>
      <c r="E22" s="21" t="s">
        <v>6</v>
      </c>
      <c r="F22" s="21" t="s">
        <v>130</v>
      </c>
      <c r="G22" s="23">
        <v>4500</v>
      </c>
      <c r="H22" s="26">
        <v>2956.83</v>
      </c>
      <c r="I22" s="72" t="s">
        <v>131</v>
      </c>
      <c r="J22" s="73"/>
      <c r="K22" s="74"/>
      <c r="L22" s="21" t="s">
        <v>131</v>
      </c>
    </row>
    <row r="23" spans="1:12" ht="45.75" hidden="1" customHeight="1" thickBot="1" x14ac:dyDescent="0.3">
      <c r="A23" s="86"/>
      <c r="B23" s="87"/>
      <c r="C23" s="21" t="s">
        <v>132</v>
      </c>
      <c r="D23" s="14" t="s">
        <v>133</v>
      </c>
      <c r="E23" s="21" t="s">
        <v>134</v>
      </c>
      <c r="F23" s="21">
        <v>250</v>
      </c>
      <c r="G23" s="23">
        <v>0</v>
      </c>
      <c r="H23" s="31"/>
      <c r="I23" s="72">
        <v>260</v>
      </c>
      <c r="J23" s="73"/>
      <c r="K23" s="74"/>
      <c r="L23" s="21">
        <v>260</v>
      </c>
    </row>
    <row r="24" spans="1:12" ht="34.5" customHeight="1" thickBot="1" x14ac:dyDescent="0.3">
      <c r="A24" s="86"/>
      <c r="B24" s="87"/>
      <c r="C24" s="49" t="s">
        <v>135</v>
      </c>
      <c r="D24" s="63" t="s">
        <v>136</v>
      </c>
      <c r="E24" s="34" t="s">
        <v>119</v>
      </c>
      <c r="F24" s="49"/>
      <c r="G24" s="31">
        <v>3000</v>
      </c>
      <c r="H24" s="52">
        <v>3052.2</v>
      </c>
      <c r="I24" s="82" t="s">
        <v>137</v>
      </c>
      <c r="J24" s="83"/>
      <c r="K24" s="84"/>
      <c r="L24" s="49" t="s">
        <v>138</v>
      </c>
    </row>
    <row r="25" spans="1:12" ht="85.5" customHeight="1" thickBot="1" x14ac:dyDescent="0.3">
      <c r="A25" s="48" t="s">
        <v>139</v>
      </c>
      <c r="B25" s="62" t="s">
        <v>140</v>
      </c>
      <c r="C25" s="35" t="s">
        <v>141</v>
      </c>
      <c r="D25" s="62" t="s">
        <v>140</v>
      </c>
      <c r="E25" s="21" t="s">
        <v>76</v>
      </c>
      <c r="F25" s="21">
        <v>36.229999999999997</v>
      </c>
      <c r="G25" s="22">
        <v>8500</v>
      </c>
      <c r="H25" s="29">
        <v>5535</v>
      </c>
      <c r="I25" s="72">
        <v>346</v>
      </c>
      <c r="J25" s="73"/>
      <c r="K25" s="74"/>
      <c r="L25" s="21">
        <v>398</v>
      </c>
    </row>
    <row r="26" spans="1:12" ht="51" customHeight="1" thickBot="1" x14ac:dyDescent="0.3">
      <c r="A26" s="75" t="s">
        <v>142</v>
      </c>
      <c r="B26" s="77" t="s">
        <v>143</v>
      </c>
      <c r="C26" s="13" t="s">
        <v>144</v>
      </c>
      <c r="D26" s="62" t="s">
        <v>145</v>
      </c>
      <c r="E26" s="15" t="s">
        <v>146</v>
      </c>
      <c r="F26" s="15" t="s">
        <v>147</v>
      </c>
      <c r="G26" s="36">
        <v>5065.3</v>
      </c>
      <c r="H26" s="19">
        <v>4884.1000000000004</v>
      </c>
      <c r="I26" s="79" t="s">
        <v>148</v>
      </c>
      <c r="J26" s="80"/>
      <c r="K26" s="81"/>
      <c r="L26" s="15" t="s">
        <v>149</v>
      </c>
    </row>
    <row r="27" spans="1:12" ht="21" customHeight="1" thickBot="1" x14ac:dyDescent="0.3">
      <c r="A27" s="76"/>
      <c r="B27" s="78"/>
      <c r="C27" s="13" t="s">
        <v>150</v>
      </c>
      <c r="D27" s="14" t="s">
        <v>151</v>
      </c>
      <c r="E27" s="15"/>
      <c r="F27" s="15"/>
      <c r="G27" s="36"/>
      <c r="H27" s="19">
        <v>9476.7999999999993</v>
      </c>
      <c r="I27" s="79">
        <v>200</v>
      </c>
      <c r="J27" s="80"/>
      <c r="K27" s="81"/>
      <c r="L27" s="15">
        <v>300</v>
      </c>
    </row>
    <row r="28" spans="1:12" ht="54" customHeight="1" thickBot="1" x14ac:dyDescent="0.3">
      <c r="A28" s="37" t="s">
        <v>152</v>
      </c>
      <c r="B28" s="60" t="s">
        <v>153</v>
      </c>
      <c r="C28" s="13" t="s">
        <v>154</v>
      </c>
      <c r="D28" s="62" t="s">
        <v>155</v>
      </c>
      <c r="E28" s="15" t="s">
        <v>76</v>
      </c>
      <c r="F28" s="15"/>
      <c r="G28" s="16">
        <v>12800</v>
      </c>
      <c r="H28" s="19">
        <v>21427.83</v>
      </c>
      <c r="I28" s="79">
        <v>698</v>
      </c>
      <c r="J28" s="80"/>
      <c r="K28" s="81"/>
      <c r="L28" s="15">
        <v>802.8</v>
      </c>
    </row>
    <row r="29" spans="1:12" ht="60.75" thickBot="1" x14ac:dyDescent="0.3">
      <c r="A29" s="38" t="s">
        <v>8</v>
      </c>
      <c r="B29" s="61" t="s">
        <v>156</v>
      </c>
      <c r="C29" s="39" t="s">
        <v>157</v>
      </c>
      <c r="D29" s="64" t="s">
        <v>158</v>
      </c>
      <c r="E29" s="37" t="s">
        <v>76</v>
      </c>
      <c r="F29" s="47"/>
      <c r="G29" s="40">
        <v>42045.8</v>
      </c>
      <c r="H29" s="17">
        <v>30119.75</v>
      </c>
      <c r="I29" s="66" t="s">
        <v>159</v>
      </c>
      <c r="J29" s="67"/>
      <c r="K29" s="68"/>
      <c r="L29" s="47" t="s">
        <v>160</v>
      </c>
    </row>
    <row r="30" spans="1:12" ht="29.25" thickBot="1" x14ac:dyDescent="0.3">
      <c r="A30" s="12"/>
      <c r="B30" s="41"/>
      <c r="C30" s="15"/>
      <c r="D30" s="42" t="s">
        <v>161</v>
      </c>
      <c r="E30" s="43"/>
      <c r="F30" s="43" t="s">
        <v>162</v>
      </c>
      <c r="G30" s="44">
        <f>G7+G8+G9+G10+G12+G13+G14+G15+G16+G17+G19+G21+G22+G23+G24+G25+G26+G27+G28+G29</f>
        <v>145654.51999999999</v>
      </c>
      <c r="H30" s="45">
        <f>H7+H8+H9+H10+H12+H13+H14+H16+H22+H23+H24+H25+H26+H27+H29+H28+H21</f>
        <v>212594.98</v>
      </c>
      <c r="I30" s="69" t="s">
        <v>163</v>
      </c>
      <c r="J30" s="70"/>
      <c r="K30" s="71"/>
      <c r="L30" s="43" t="s">
        <v>164</v>
      </c>
    </row>
  </sheetData>
  <mergeCells count="43">
    <mergeCell ref="A1:L1"/>
    <mergeCell ref="A2:L2"/>
    <mergeCell ref="A3:L3"/>
    <mergeCell ref="A4:A5"/>
    <mergeCell ref="B4:B5"/>
    <mergeCell ref="C4:C5"/>
    <mergeCell ref="D4:D5"/>
    <mergeCell ref="E4:E5"/>
    <mergeCell ref="F4:L4"/>
    <mergeCell ref="I5:K5"/>
    <mergeCell ref="I17:K17"/>
    <mergeCell ref="A6:L6"/>
    <mergeCell ref="A7:A8"/>
    <mergeCell ref="B7:B8"/>
    <mergeCell ref="I7:K7"/>
    <mergeCell ref="I8:K8"/>
    <mergeCell ref="A9:A20"/>
    <mergeCell ref="B9:B20"/>
    <mergeCell ref="I9:K9"/>
    <mergeCell ref="I10:K10"/>
    <mergeCell ref="I11:K11"/>
    <mergeCell ref="I12:K12"/>
    <mergeCell ref="I13:K13"/>
    <mergeCell ref="I14:K14"/>
    <mergeCell ref="I15:K15"/>
    <mergeCell ref="I16:K16"/>
    <mergeCell ref="I18:K18"/>
    <mergeCell ref="I19:K19"/>
    <mergeCell ref="I20:K20"/>
    <mergeCell ref="A21:A24"/>
    <mergeCell ref="B21:B24"/>
    <mergeCell ref="I21:K21"/>
    <mergeCell ref="I22:K22"/>
    <mergeCell ref="I23:K23"/>
    <mergeCell ref="I24:K24"/>
    <mergeCell ref="I29:K29"/>
    <mergeCell ref="I30:K30"/>
    <mergeCell ref="I25:K25"/>
    <mergeCell ref="A26:A27"/>
    <mergeCell ref="B26:B27"/>
    <mergeCell ref="I26:K26"/>
    <mergeCell ref="I27:K27"/>
    <mergeCell ref="I28:K28"/>
  </mergeCells>
  <pageMargins left="0.31496062992125984" right="0.31496062992125984" top="0.15748031496062992" bottom="0.15748031496062992"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89" zoomScaleNormal="89" workbookViewId="0">
      <pane xSplit="4" ySplit="4" topLeftCell="E29" activePane="bottomRight" state="frozen"/>
      <selection pane="topRight" activeCell="E1" sqref="E1"/>
      <selection pane="bottomLeft" activeCell="A5" sqref="A5"/>
      <selection pane="bottomRight" activeCell="I12" sqref="I12"/>
    </sheetView>
  </sheetViews>
  <sheetFormatPr defaultRowHeight="15" x14ac:dyDescent="0.25"/>
  <cols>
    <col min="2" max="2" width="24.42578125" customWidth="1"/>
    <col min="3" max="3" width="14" customWidth="1"/>
    <col min="4" max="4" width="23.5703125" customWidth="1"/>
    <col min="5" max="5" width="17.28515625" customWidth="1"/>
    <col min="7" max="7" width="28.85546875" customWidth="1"/>
    <col min="8" max="8" width="13" customWidth="1"/>
    <col min="9" max="9" width="70.28515625" customWidth="1"/>
    <col min="10" max="10" width="45.85546875" customWidth="1"/>
  </cols>
  <sheetData>
    <row r="1" spans="1:13" ht="15.75" customHeight="1" x14ac:dyDescent="0.25">
      <c r="A1" s="101" t="s">
        <v>0</v>
      </c>
      <c r="B1" s="105" t="s">
        <v>1</v>
      </c>
      <c r="C1" s="106"/>
      <c r="D1" s="107"/>
      <c r="E1" s="102" t="s">
        <v>3</v>
      </c>
      <c r="F1" s="102"/>
      <c r="G1" s="102"/>
      <c r="H1" s="102"/>
      <c r="I1" s="102"/>
      <c r="J1" s="1"/>
    </row>
    <row r="2" spans="1:13" ht="43.5" customHeight="1" x14ac:dyDescent="0.25">
      <c r="A2" s="101"/>
      <c r="B2" s="108"/>
      <c r="C2" s="109"/>
      <c r="D2" s="110"/>
      <c r="E2" s="102"/>
      <c r="F2" s="102" t="s">
        <v>71</v>
      </c>
      <c r="G2" s="103"/>
      <c r="H2" s="104"/>
      <c r="I2" s="7" t="s">
        <v>176</v>
      </c>
    </row>
    <row r="3" spans="1:13" ht="15.75" customHeight="1" x14ac:dyDescent="0.25">
      <c r="A3" s="101" t="s">
        <v>9</v>
      </c>
      <c r="B3" s="101"/>
      <c r="C3" s="101"/>
      <c r="D3" s="101"/>
      <c r="E3" s="101"/>
      <c r="F3" s="101"/>
      <c r="G3" s="101"/>
      <c r="H3" s="101"/>
      <c r="I3" s="101"/>
    </row>
    <row r="4" spans="1:13" ht="15.75" customHeight="1" x14ac:dyDescent="0.25">
      <c r="A4" s="111" t="s">
        <v>10</v>
      </c>
      <c r="B4" s="111"/>
      <c r="C4" s="111"/>
      <c r="D4" s="111"/>
      <c r="E4" s="111"/>
      <c r="F4" s="111"/>
      <c r="G4" s="111"/>
      <c r="H4" s="111"/>
      <c r="I4" s="111"/>
    </row>
    <row r="5" spans="1:13" ht="126.75" customHeight="1" x14ac:dyDescent="0.25">
      <c r="A5" s="5" t="s">
        <v>5</v>
      </c>
      <c r="B5" s="112" t="s">
        <v>11</v>
      </c>
      <c r="C5" s="112"/>
      <c r="D5" s="112"/>
      <c r="E5" s="5" t="s">
        <v>12</v>
      </c>
      <c r="F5" s="111" t="s">
        <v>13</v>
      </c>
      <c r="G5" s="113"/>
      <c r="H5" s="114"/>
      <c r="I5" s="5" t="s">
        <v>13</v>
      </c>
    </row>
    <row r="6" spans="1:13" ht="124.5" customHeight="1" x14ac:dyDescent="0.25">
      <c r="A6" s="5" t="s">
        <v>23</v>
      </c>
      <c r="B6" s="112" t="s">
        <v>15</v>
      </c>
      <c r="C6" s="112"/>
      <c r="D6" s="112"/>
      <c r="E6" s="5" t="s">
        <v>16</v>
      </c>
      <c r="F6" s="115" t="s">
        <v>17</v>
      </c>
      <c r="G6" s="116"/>
      <c r="H6" s="117"/>
      <c r="I6" s="3" t="s">
        <v>174</v>
      </c>
      <c r="J6" s="2"/>
      <c r="K6" s="2"/>
      <c r="L6" s="2"/>
      <c r="M6" s="2"/>
    </row>
    <row r="7" spans="1:13" ht="126" customHeight="1" x14ac:dyDescent="0.25">
      <c r="A7" s="5" t="s">
        <v>14</v>
      </c>
      <c r="B7" s="111" t="s">
        <v>19</v>
      </c>
      <c r="C7" s="111"/>
      <c r="D7" s="111"/>
      <c r="E7" s="5" t="s">
        <v>16</v>
      </c>
      <c r="F7" s="111" t="s">
        <v>186</v>
      </c>
      <c r="G7" s="113"/>
      <c r="H7" s="114"/>
      <c r="I7" s="56" t="s">
        <v>187</v>
      </c>
    </row>
    <row r="8" spans="1:13" x14ac:dyDescent="0.25">
      <c r="A8" s="111" t="s">
        <v>20</v>
      </c>
      <c r="B8" s="111"/>
      <c r="C8" s="111"/>
      <c r="D8" s="111"/>
      <c r="E8" s="111"/>
      <c r="F8" s="111"/>
      <c r="G8" s="111"/>
      <c r="H8" s="111"/>
      <c r="I8" s="111"/>
    </row>
    <row r="9" spans="1:13" ht="146.25" customHeight="1" x14ac:dyDescent="0.25">
      <c r="A9" s="5" t="s">
        <v>5</v>
      </c>
      <c r="B9" s="112" t="s">
        <v>21</v>
      </c>
      <c r="C9" s="112"/>
      <c r="D9" s="112"/>
      <c r="E9" s="5" t="s">
        <v>22</v>
      </c>
      <c r="F9" s="118" t="s">
        <v>167</v>
      </c>
      <c r="G9" s="119"/>
      <c r="H9" s="120"/>
      <c r="I9" s="9" t="s">
        <v>188</v>
      </c>
    </row>
    <row r="10" spans="1:13" ht="100.5" customHeight="1" x14ac:dyDescent="0.25">
      <c r="A10" s="111" t="s">
        <v>23</v>
      </c>
      <c r="B10" s="112" t="s">
        <v>24</v>
      </c>
      <c r="C10" s="112"/>
      <c r="D10" s="112"/>
      <c r="E10" s="111" t="s">
        <v>22</v>
      </c>
      <c r="F10" s="125">
        <v>1054.9000000000001</v>
      </c>
      <c r="G10" s="116"/>
      <c r="H10" s="117"/>
      <c r="I10" s="4" t="s">
        <v>173</v>
      </c>
    </row>
    <row r="11" spans="1:13" ht="121.5" customHeight="1" x14ac:dyDescent="0.25">
      <c r="A11" s="111"/>
      <c r="B11" s="112" t="s">
        <v>168</v>
      </c>
      <c r="C11" s="112"/>
      <c r="D11" s="112"/>
      <c r="E11" s="111"/>
      <c r="F11" s="121" t="s">
        <v>65</v>
      </c>
      <c r="G11" s="122"/>
      <c r="H11" s="123"/>
      <c r="I11" s="5" t="s">
        <v>171</v>
      </c>
    </row>
    <row r="12" spans="1:13" ht="72.75" customHeight="1" x14ac:dyDescent="0.25">
      <c r="A12" s="111"/>
      <c r="B12" s="112" t="s">
        <v>169</v>
      </c>
      <c r="C12" s="112"/>
      <c r="D12" s="112"/>
      <c r="E12" s="111"/>
      <c r="F12" s="121" t="s">
        <v>170</v>
      </c>
      <c r="G12" s="122"/>
      <c r="H12" s="123"/>
      <c r="I12" s="135" t="s">
        <v>172</v>
      </c>
    </row>
    <row r="13" spans="1:13" ht="35.25" customHeight="1" x14ac:dyDescent="0.25">
      <c r="A13" s="111" t="s">
        <v>14</v>
      </c>
      <c r="B13" s="124" t="s">
        <v>25</v>
      </c>
      <c r="C13" s="124"/>
      <c r="D13" s="124"/>
      <c r="E13" s="111" t="s">
        <v>22</v>
      </c>
      <c r="F13" s="121" t="s">
        <v>13</v>
      </c>
      <c r="G13" s="122"/>
      <c r="H13" s="123"/>
      <c r="I13" s="5" t="s">
        <v>13</v>
      </c>
    </row>
    <row r="14" spans="1:13" ht="30.75" customHeight="1" x14ac:dyDescent="0.25">
      <c r="A14" s="111"/>
      <c r="B14" s="112" t="s">
        <v>168</v>
      </c>
      <c r="C14" s="112"/>
      <c r="D14" s="112"/>
      <c r="E14" s="111"/>
      <c r="F14" s="121" t="s">
        <v>13</v>
      </c>
      <c r="G14" s="122"/>
      <c r="H14" s="123"/>
      <c r="I14" s="5" t="s">
        <v>13</v>
      </c>
    </row>
    <row r="15" spans="1:13" x14ac:dyDescent="0.25">
      <c r="A15" s="111"/>
      <c r="B15" s="112" t="s">
        <v>169</v>
      </c>
      <c r="C15" s="112"/>
      <c r="D15" s="112"/>
      <c r="E15" s="111"/>
      <c r="F15" s="121" t="s">
        <v>13</v>
      </c>
      <c r="G15" s="122"/>
      <c r="H15" s="123"/>
      <c r="I15" s="5" t="s">
        <v>13</v>
      </c>
    </row>
    <row r="16" spans="1:13" ht="91.5" customHeight="1" x14ac:dyDescent="0.25">
      <c r="A16" s="126" t="s">
        <v>18</v>
      </c>
      <c r="B16" s="112" t="s">
        <v>26</v>
      </c>
      <c r="C16" s="112"/>
      <c r="D16" s="112"/>
      <c r="E16" s="111" t="s">
        <v>22</v>
      </c>
      <c r="F16" s="121" t="s">
        <v>27</v>
      </c>
      <c r="G16" s="122"/>
      <c r="H16" s="123"/>
      <c r="I16" s="5" t="s">
        <v>66</v>
      </c>
    </row>
    <row r="17" spans="1:14" ht="33" customHeight="1" x14ac:dyDescent="0.25">
      <c r="A17" s="127"/>
      <c r="B17" s="112" t="s">
        <v>168</v>
      </c>
      <c r="C17" s="112"/>
      <c r="D17" s="112"/>
      <c r="E17" s="111"/>
      <c r="F17" s="121"/>
      <c r="G17" s="122"/>
      <c r="H17" s="123"/>
      <c r="I17" s="53"/>
    </row>
    <row r="18" spans="1:14" x14ac:dyDescent="0.25">
      <c r="A18" s="128"/>
      <c r="B18" s="112" t="s">
        <v>169</v>
      </c>
      <c r="C18" s="112"/>
      <c r="D18" s="112"/>
      <c r="E18" s="111"/>
      <c r="F18" s="121"/>
      <c r="G18" s="122"/>
      <c r="H18" s="123"/>
      <c r="I18" s="53"/>
    </row>
    <row r="19" spans="1:14" ht="75.75" customHeight="1" x14ac:dyDescent="0.25">
      <c r="A19" s="5" t="s">
        <v>28</v>
      </c>
      <c r="B19" s="112" t="s">
        <v>29</v>
      </c>
      <c r="C19" s="112"/>
      <c r="D19" s="112"/>
      <c r="E19" s="5" t="s">
        <v>22</v>
      </c>
      <c r="F19" s="121" t="s">
        <v>64</v>
      </c>
      <c r="G19" s="121"/>
      <c r="H19" s="114"/>
      <c r="I19" s="6" t="s">
        <v>189</v>
      </c>
    </row>
    <row r="20" spans="1:14" ht="94.5" customHeight="1" x14ac:dyDescent="0.25">
      <c r="A20" s="5" t="s">
        <v>30</v>
      </c>
      <c r="B20" s="129" t="s">
        <v>31</v>
      </c>
      <c r="C20" s="129"/>
      <c r="D20" s="129"/>
      <c r="E20" s="5" t="s">
        <v>22</v>
      </c>
      <c r="F20" s="121" t="s">
        <v>68</v>
      </c>
      <c r="G20" s="122"/>
      <c r="H20" s="123"/>
      <c r="I20" s="4" t="s">
        <v>196</v>
      </c>
    </row>
    <row r="21" spans="1:14" ht="48.75" customHeight="1" x14ac:dyDescent="0.25">
      <c r="A21" s="5" t="s">
        <v>8</v>
      </c>
      <c r="B21" s="112" t="s">
        <v>32</v>
      </c>
      <c r="C21" s="112"/>
      <c r="D21" s="112"/>
      <c r="E21" s="5" t="s">
        <v>6</v>
      </c>
      <c r="F21" s="121">
        <v>200</v>
      </c>
      <c r="G21" s="122"/>
      <c r="H21" s="123"/>
      <c r="I21" s="5">
        <v>90</v>
      </c>
    </row>
    <row r="22" spans="1:14" ht="96.75" customHeight="1" x14ac:dyDescent="0.25">
      <c r="A22" s="5" t="s">
        <v>33</v>
      </c>
      <c r="B22" s="111" t="s">
        <v>34</v>
      </c>
      <c r="C22" s="111"/>
      <c r="D22" s="111"/>
      <c r="E22" s="5" t="s">
        <v>22</v>
      </c>
      <c r="F22" s="121" t="s">
        <v>13</v>
      </c>
      <c r="G22" s="122"/>
      <c r="H22" s="123"/>
      <c r="I22" s="4" t="s">
        <v>190</v>
      </c>
    </row>
    <row r="23" spans="1:14" ht="49.5" customHeight="1" x14ac:dyDescent="0.25">
      <c r="A23" s="111" t="s">
        <v>35</v>
      </c>
      <c r="B23" s="112" t="s">
        <v>36</v>
      </c>
      <c r="C23" s="112"/>
      <c r="D23" s="112"/>
      <c r="E23" s="111" t="s">
        <v>22</v>
      </c>
      <c r="F23" s="121">
        <v>3000</v>
      </c>
      <c r="G23" s="122"/>
      <c r="H23" s="123"/>
      <c r="I23" s="54" t="s">
        <v>179</v>
      </c>
    </row>
    <row r="24" spans="1:14" ht="53.25" customHeight="1" x14ac:dyDescent="0.25">
      <c r="A24" s="111"/>
      <c r="B24" s="112" t="s">
        <v>168</v>
      </c>
      <c r="C24" s="112"/>
      <c r="D24" s="112"/>
      <c r="E24" s="111"/>
      <c r="F24" s="121">
        <v>3000</v>
      </c>
      <c r="G24" s="122"/>
      <c r="H24" s="123"/>
      <c r="I24" s="8" t="s">
        <v>178</v>
      </c>
    </row>
    <row r="25" spans="1:14" ht="41.25" customHeight="1" x14ac:dyDescent="0.25">
      <c r="A25" s="111"/>
      <c r="B25" s="112" t="s">
        <v>169</v>
      </c>
      <c r="C25" s="112"/>
      <c r="D25" s="112"/>
      <c r="E25" s="111"/>
      <c r="F25" s="121"/>
      <c r="G25" s="122"/>
      <c r="H25" s="123"/>
      <c r="I25" s="55" t="s">
        <v>177</v>
      </c>
    </row>
    <row r="26" spans="1:14" ht="94.5" customHeight="1" x14ac:dyDescent="0.25">
      <c r="A26" s="5" t="s">
        <v>37</v>
      </c>
      <c r="B26" s="112" t="s">
        <v>38</v>
      </c>
      <c r="C26" s="112"/>
      <c r="D26" s="112"/>
      <c r="E26" s="5" t="s">
        <v>22</v>
      </c>
      <c r="F26" s="121" t="s">
        <v>39</v>
      </c>
      <c r="G26" s="122"/>
      <c r="H26" s="123"/>
      <c r="I26" s="9" t="s">
        <v>193</v>
      </c>
    </row>
    <row r="27" spans="1:14" ht="90" x14ac:dyDescent="0.25">
      <c r="A27" s="5" t="s">
        <v>40</v>
      </c>
      <c r="B27" s="112" t="s">
        <v>41</v>
      </c>
      <c r="C27" s="112"/>
      <c r="D27" s="112"/>
      <c r="E27" s="5" t="s">
        <v>22</v>
      </c>
      <c r="F27" s="121" t="s">
        <v>42</v>
      </c>
      <c r="G27" s="122"/>
      <c r="H27" s="123"/>
      <c r="I27" s="9" t="s">
        <v>180</v>
      </c>
      <c r="J27" s="50"/>
    </row>
    <row r="28" spans="1:14" ht="148.5" customHeight="1" x14ac:dyDescent="0.25">
      <c r="A28" s="5" t="s">
        <v>43</v>
      </c>
      <c r="B28" s="111" t="s">
        <v>44</v>
      </c>
      <c r="C28" s="111"/>
      <c r="D28" s="111"/>
      <c r="E28" s="5" t="s">
        <v>22</v>
      </c>
      <c r="F28" s="121" t="s">
        <v>45</v>
      </c>
      <c r="G28" s="131"/>
      <c r="H28" s="130"/>
      <c r="I28" s="9" t="s">
        <v>183</v>
      </c>
    </row>
    <row r="29" spans="1:14" ht="54" customHeight="1" x14ac:dyDescent="0.25">
      <c r="A29" s="5" t="s">
        <v>46</v>
      </c>
      <c r="B29" s="112" t="s">
        <v>47</v>
      </c>
      <c r="C29" s="112"/>
      <c r="D29" s="112"/>
      <c r="E29" s="5" t="s">
        <v>22</v>
      </c>
      <c r="F29" s="121" t="s">
        <v>48</v>
      </c>
      <c r="G29" s="131"/>
      <c r="H29" s="130"/>
      <c r="I29" s="5" t="s">
        <v>195</v>
      </c>
    </row>
    <row r="30" spans="1:14" x14ac:dyDescent="0.25">
      <c r="A30" s="111" t="s">
        <v>49</v>
      </c>
      <c r="B30" s="111"/>
      <c r="C30" s="111"/>
      <c r="D30" s="111"/>
      <c r="E30" s="111"/>
      <c r="F30" s="111"/>
      <c r="G30" s="111"/>
      <c r="H30" s="111"/>
      <c r="I30" s="111"/>
    </row>
    <row r="31" spans="1:14" ht="64.5" customHeight="1" x14ac:dyDescent="0.25">
      <c r="A31" s="6" t="s">
        <v>5</v>
      </c>
      <c r="B31" s="111" t="s">
        <v>50</v>
      </c>
      <c r="C31" s="111"/>
      <c r="D31" s="111"/>
      <c r="E31" s="5" t="s">
        <v>7</v>
      </c>
      <c r="F31" s="121" t="s">
        <v>51</v>
      </c>
      <c r="G31" s="121"/>
      <c r="H31" s="123"/>
      <c r="I31" s="5" t="s">
        <v>52</v>
      </c>
    </row>
    <row r="32" spans="1:14" ht="50.25" customHeight="1" x14ac:dyDescent="0.25">
      <c r="A32" s="5" t="s">
        <v>23</v>
      </c>
      <c r="B32" s="112" t="s">
        <v>53</v>
      </c>
      <c r="C32" s="112"/>
      <c r="D32" s="112"/>
      <c r="E32" s="5" t="s">
        <v>7</v>
      </c>
      <c r="F32" s="121" t="s">
        <v>54</v>
      </c>
      <c r="G32" s="121"/>
      <c r="H32" s="130"/>
      <c r="I32" s="57" t="s">
        <v>67</v>
      </c>
      <c r="N32" s="58"/>
    </row>
    <row r="33" spans="1:9" ht="88.5" customHeight="1" x14ac:dyDescent="0.25">
      <c r="A33" s="5" t="s">
        <v>14</v>
      </c>
      <c r="B33" s="112" t="s">
        <v>55</v>
      </c>
      <c r="C33" s="112"/>
      <c r="D33" s="112"/>
      <c r="E33" s="5" t="s">
        <v>22</v>
      </c>
      <c r="F33" s="121" t="s">
        <v>56</v>
      </c>
      <c r="G33" s="121"/>
      <c r="H33" s="123"/>
      <c r="I33" s="6" t="s">
        <v>56</v>
      </c>
    </row>
    <row r="34" spans="1:9" ht="78" customHeight="1" x14ac:dyDescent="0.25">
      <c r="A34" s="5" t="s">
        <v>18</v>
      </c>
      <c r="B34" s="112" t="s">
        <v>57</v>
      </c>
      <c r="C34" s="112"/>
      <c r="D34" s="112"/>
      <c r="E34" s="5" t="s">
        <v>22</v>
      </c>
      <c r="F34" s="121" t="s">
        <v>58</v>
      </c>
      <c r="G34" s="121"/>
      <c r="H34" s="123"/>
      <c r="I34" s="65" t="s">
        <v>192</v>
      </c>
    </row>
    <row r="35" spans="1:9" ht="63.75" customHeight="1" x14ac:dyDescent="0.25">
      <c r="A35" s="5" t="s">
        <v>28</v>
      </c>
      <c r="B35" s="112" t="s">
        <v>59</v>
      </c>
      <c r="C35" s="112"/>
      <c r="D35" s="112"/>
      <c r="E35" s="5" t="s">
        <v>22</v>
      </c>
      <c r="F35" s="121" t="s">
        <v>60</v>
      </c>
      <c r="G35" s="121"/>
      <c r="H35" s="123"/>
      <c r="I35" s="6" t="s">
        <v>191</v>
      </c>
    </row>
    <row r="36" spans="1:9" x14ac:dyDescent="0.25">
      <c r="A36" s="101" t="s">
        <v>61</v>
      </c>
      <c r="B36" s="101"/>
      <c r="C36" s="101"/>
      <c r="D36" s="101"/>
      <c r="E36" s="101"/>
      <c r="F36" s="101"/>
      <c r="G36" s="101"/>
      <c r="H36" s="101"/>
      <c r="I36" s="101"/>
    </row>
    <row r="37" spans="1:9" x14ac:dyDescent="0.25">
      <c r="A37" s="111">
        <v>1</v>
      </c>
      <c r="B37" s="129" t="s">
        <v>62</v>
      </c>
      <c r="C37" s="129"/>
      <c r="D37" s="129"/>
      <c r="E37" s="111" t="s">
        <v>7</v>
      </c>
      <c r="F37" s="111"/>
      <c r="G37" s="111"/>
      <c r="H37" s="111"/>
      <c r="I37" s="111" t="s">
        <v>175</v>
      </c>
    </row>
    <row r="38" spans="1:9" ht="56.25" customHeight="1" x14ac:dyDescent="0.25">
      <c r="A38" s="111"/>
      <c r="B38" s="129"/>
      <c r="C38" s="129"/>
      <c r="D38" s="129"/>
      <c r="E38" s="111"/>
      <c r="F38" s="111"/>
      <c r="G38" s="111"/>
      <c r="H38" s="111"/>
      <c r="I38" s="111"/>
    </row>
    <row r="39" spans="1:9" ht="91.5" customHeight="1" x14ac:dyDescent="0.25">
      <c r="A39" s="5">
        <v>2</v>
      </c>
      <c r="B39" s="129" t="s">
        <v>63</v>
      </c>
      <c r="C39" s="129"/>
      <c r="D39" s="129"/>
      <c r="E39" s="5" t="s">
        <v>7</v>
      </c>
      <c r="F39" s="132">
        <v>100000</v>
      </c>
      <c r="G39" s="133"/>
      <c r="H39" s="134"/>
      <c r="I39" s="8" t="s">
        <v>194</v>
      </c>
    </row>
  </sheetData>
  <mergeCells count="83">
    <mergeCell ref="B39:D39"/>
    <mergeCell ref="F39:H39"/>
    <mergeCell ref="A36:I36"/>
    <mergeCell ref="A37:A38"/>
    <mergeCell ref="B37:D38"/>
    <mergeCell ref="E37:E38"/>
    <mergeCell ref="F37:H38"/>
    <mergeCell ref="I37:I38"/>
    <mergeCell ref="B33:D33"/>
    <mergeCell ref="F33:H33"/>
    <mergeCell ref="B34:D34"/>
    <mergeCell ref="F34:H34"/>
    <mergeCell ref="B35:D35"/>
    <mergeCell ref="F35:H35"/>
    <mergeCell ref="B32:D32"/>
    <mergeCell ref="F32:H32"/>
    <mergeCell ref="B26:D26"/>
    <mergeCell ref="F26:H26"/>
    <mergeCell ref="B27:D27"/>
    <mergeCell ref="F27:H27"/>
    <mergeCell ref="B28:D28"/>
    <mergeCell ref="F28:H28"/>
    <mergeCell ref="B29:D29"/>
    <mergeCell ref="F29:H29"/>
    <mergeCell ref="A30:I30"/>
    <mergeCell ref="B31:D31"/>
    <mergeCell ref="F31:H31"/>
    <mergeCell ref="B22:D22"/>
    <mergeCell ref="F22:H22"/>
    <mergeCell ref="A23:A25"/>
    <mergeCell ref="B23:D23"/>
    <mergeCell ref="E23:E25"/>
    <mergeCell ref="F23:H23"/>
    <mergeCell ref="B24:D24"/>
    <mergeCell ref="F24:H24"/>
    <mergeCell ref="B25:D25"/>
    <mergeCell ref="F25:H25"/>
    <mergeCell ref="B19:D19"/>
    <mergeCell ref="F19:H19"/>
    <mergeCell ref="B20:D20"/>
    <mergeCell ref="F20:H20"/>
    <mergeCell ref="B21:D21"/>
    <mergeCell ref="F21:H21"/>
    <mergeCell ref="A16:A18"/>
    <mergeCell ref="B16:D16"/>
    <mergeCell ref="E16:E18"/>
    <mergeCell ref="F16:H16"/>
    <mergeCell ref="B17:D17"/>
    <mergeCell ref="F17:H17"/>
    <mergeCell ref="B18:D18"/>
    <mergeCell ref="F18:H18"/>
    <mergeCell ref="F11:H11"/>
    <mergeCell ref="B12:D12"/>
    <mergeCell ref="F12:H12"/>
    <mergeCell ref="A13:A15"/>
    <mergeCell ref="B13:D13"/>
    <mergeCell ref="E13:E15"/>
    <mergeCell ref="F13:H13"/>
    <mergeCell ref="B14:D14"/>
    <mergeCell ref="F14:H14"/>
    <mergeCell ref="B15:D15"/>
    <mergeCell ref="A10:A12"/>
    <mergeCell ref="B10:D10"/>
    <mergeCell ref="E10:E12"/>
    <mergeCell ref="F10:H10"/>
    <mergeCell ref="B11:D11"/>
    <mergeCell ref="F15:H15"/>
    <mergeCell ref="B7:D7"/>
    <mergeCell ref="F7:H7"/>
    <mergeCell ref="A8:I8"/>
    <mergeCell ref="B9:D9"/>
    <mergeCell ref="F9:H9"/>
    <mergeCell ref="A3:I3"/>
    <mergeCell ref="A4:I4"/>
    <mergeCell ref="B5:D5"/>
    <mergeCell ref="F5:H5"/>
    <mergeCell ref="B6:D6"/>
    <mergeCell ref="F6:H6"/>
    <mergeCell ref="A1:A2"/>
    <mergeCell ref="E1:E2"/>
    <mergeCell ref="F1:I1"/>
    <mergeCell ref="F2:H2"/>
    <mergeCell ref="B1:D2"/>
  </mergeCells>
  <pageMargins left="0.31496062992125984" right="0.31496062992125984" top="0.15748031496062992"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доходы</vt:lpstr>
      <vt:lpstr>расходы</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Меньшикова</dc:creator>
  <cp:lastModifiedBy>Reshetova</cp:lastModifiedBy>
  <cp:lastPrinted>2026-02-09T10:50:46Z</cp:lastPrinted>
  <dcterms:created xsi:type="dcterms:W3CDTF">2024-02-21T04:56:12Z</dcterms:created>
  <dcterms:modified xsi:type="dcterms:W3CDTF">2026-02-09T11:05:00Z</dcterms:modified>
</cp:coreProperties>
</file>