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8455" windowHeight="11955"/>
  </bookViews>
  <sheets>
    <sheet name="Отчет" sheetId="2" r:id="rId1"/>
  </sheets>
  <calcPr calcId="124519"/>
</workbook>
</file>

<file path=xl/calcChain.xml><?xml version="1.0" encoding="utf-8"?>
<calcChain xmlns="http://schemas.openxmlformats.org/spreadsheetml/2006/main">
  <c r="F29" i="2"/>
  <c r="F30"/>
  <c r="F31"/>
  <c r="F28"/>
  <c r="E29"/>
  <c r="E30"/>
  <c r="E31"/>
  <c r="E28"/>
</calcChain>
</file>

<file path=xl/sharedStrings.xml><?xml version="1.0" encoding="utf-8"?>
<sst xmlns="http://schemas.openxmlformats.org/spreadsheetml/2006/main" count="144" uniqueCount="87">
  <si>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</si>
  <si>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</si>
  <si>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</si>
  <si>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</si>
  <si>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процент исполнения,
%</t>
  </si>
  <si>
    <t>не исполнено
сумма, руб</t>
  </si>
  <si>
    <t>5</t>
  </si>
  <si>
    <t>6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</si>
  <si>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</si>
  <si>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</si>
  <si>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</si>
  <si>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</si>
  <si>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</si>
  <si>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</si>
  <si>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</si>
  <si>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</si>
  <si>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</si>
  <si>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</si>
  <si>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</si>
  <si>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</si>
  <si>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</si>
  <si>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</si>
  <si>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</si>
  <si>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</si>
  <si>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</si>
  <si>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</si>
  <si>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</si>
  <si>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</si>
  <si>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</si>
  <si>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</si>
  <si>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</si>
  <si>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</si>
  <si>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</si>
  <si>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</si>
  <si>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</si>
  <si>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</si>
  <si>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</si>
  <si>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</si>
  <si>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</si>
  <si>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</si>
  <si>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</si>
  <si>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000 0407 0000000000000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</si>
  <si>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</si>
  <si>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</si>
  <si>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</si>
  <si>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</si>
  <si>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</si>
  <si>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</si>
  <si>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</si>
  <si>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</si>
  <si>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</si>
  <si>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</si>
  <si>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</si>
  <si>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</si>
  <si>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</si>
  <si>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</si>
  <si>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</si>
  <si>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</si>
  <si>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</si>
  <si>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</si>
  <si>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000 1102 0000000000000</t>
  </si>
  <si>
    <t>000 1105 0000000000000</t>
  </si>
  <si>
    <t>000 1301 0000000000000</t>
  </si>
  <si>
    <t>Результат исполнения бюджета (дефицит / профицит)</t>
  </si>
  <si>
    <t>Причины</t>
  </si>
  <si>
    <t>3</t>
  </si>
  <si>
    <t>4</t>
  </si>
  <si>
    <t>Сведения об исполнении  бюджета города Сарапула за 1 квартал 2018 года с указанием причин исполнения плановых назначений менее чем на 20%</t>
  </si>
  <si>
    <t>Необходимость в расходовании средств резервного фонда в 1 квартале не возникла</t>
  </si>
  <si>
    <t>Формирование резерва, связанного с особенностями исполнения бюджета</t>
  </si>
  <si>
    <t>Выплата заработной платы за 2 половину марта  и начислений на оплату труда за март произведена в апреле</t>
  </si>
  <si>
    <t>Сезонность расходов (строительство и ремонт автомобильных дорог)</t>
  </si>
  <si>
    <t>Длительность проведения конкурсных процедур  по проведению мероприятий в области лесоустройства</t>
  </si>
  <si>
    <t>Длительность проведения конкурсных процедур по услугам, связанных с модернизацией ПО " Директум"</t>
  </si>
  <si>
    <t>Средства на реконструкцию объектов коммунальной инфраструктуры расходуются по мере выполнения работ</t>
  </si>
  <si>
    <t>Средства на выполнение реестра мероприятий наказов избирателей и на восстановление сетей уличного освещения расходуются по мере выполнения работ</t>
  </si>
  <si>
    <t>Не приобретено жилье для медицинских работников</t>
  </si>
  <si>
    <t xml:space="preserve"> Предоставление мер социальной поддержки по проезду в общественном транспоре по социальному проездному билету и гражданам, не являющимся федеральными и региональными льготниками, а так же  предоставление меры дополнительной социальной поддержки граждан по оплате коммунальных услуг производится по факту оказания услуг</t>
  </si>
  <si>
    <t>Основная часть закупок товаров, работ, услуг предусмотрена во 2-4 кварталах</t>
  </si>
  <si>
    <t>Согласно условиям соглашений, расходы на обслуживание муниципального долга запланированы на 4 квартал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</si>
  <si>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</si>
  <si>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</si>
  <si>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</si>
  <si>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</si>
  <si>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Срок уплаты налога физическими лицами 01 декабря </t>
  </si>
  <si>
    <t>Перерасчет плательщиками платы за негативное воздействие на окружающую среду (плата за размещение твердых коммунальных отходов не взимается)</t>
  </si>
  <si>
    <t>Субсидии перечисляются в бюджет города по графику, в соответствии со сроками выполнения и оплаты работ по реконструкции объектов коммунального хозяйства 2-3 кварталы т.г.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</si>
</sst>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000000"/>
  </numFmts>
  <fonts count="13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2">
      <alignment horizontal="center" vertical="center"/>
    </xf>
    <xf numFmtId="49" fontId="6" fillId="0" borderId="8"/>
    <xf numFmtId="0" fontId="4" fillId="0" borderId="13">
      <alignment horizontal="left" wrapText="1"/>
    </xf>
    <xf numFmtId="49" fontId="4" fillId="0" borderId="14">
      <alignment horizontal="center" vertical="center" shrinkToFit="1"/>
    </xf>
    <xf numFmtId="4" fontId="4" fillId="0" borderId="15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9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3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9">
      <alignment horizontal="center"/>
    </xf>
    <xf numFmtId="0" fontId="4" fillId="0" borderId="10">
      <alignment horizontal="center" wrapText="1"/>
    </xf>
    <xf numFmtId="49" fontId="4" fillId="0" borderId="23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12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4">
      <alignment horizontal="center" vertical="center" wrapText="1"/>
    </xf>
    <xf numFmtId="4" fontId="4" fillId="0" borderId="15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0"/>
    <xf numFmtId="0" fontId="4" fillId="0" borderId="8">
      <alignment horizontal="left" wrapText="1"/>
    </xf>
    <xf numFmtId="0" fontId="4" fillId="0" borderId="13">
      <alignment wrapText="1"/>
    </xf>
    <xf numFmtId="49" fontId="4" fillId="0" borderId="25">
      <alignment horizontal="center" wrapText="1"/>
    </xf>
    <xf numFmtId="49" fontId="4" fillId="0" borderId="9">
      <alignment horizontal="center"/>
    </xf>
    <xf numFmtId="0" fontId="4" fillId="0" borderId="10">
      <alignment horizontal="center"/>
    </xf>
    <xf numFmtId="0" fontId="4" fillId="0" borderId="9">
      <alignment horizontal="center" wrapText="1"/>
    </xf>
    <xf numFmtId="49" fontId="4" fillId="0" borderId="13">
      <alignment horizontal="left" wrapText="1" indent="1"/>
    </xf>
    <xf numFmtId="4" fontId="4" fillId="0" borderId="9">
      <alignment wrapText="1"/>
    </xf>
    <xf numFmtId="49" fontId="4" fillId="0" borderId="9">
      <alignment horizontal="center" wrapText="1"/>
    </xf>
    <xf numFmtId="3" fontId="4" fillId="0" borderId="10">
      <alignment horizontal="left" wrapText="1"/>
    </xf>
    <xf numFmtId="3" fontId="4" fillId="0" borderId="9"/>
    <xf numFmtId="0" fontId="4" fillId="0" borderId="10">
      <alignment wrapText="1"/>
    </xf>
    <xf numFmtId="0" fontId="4" fillId="2" borderId="1"/>
    <xf numFmtId="0" fontId="4" fillId="2" borderId="27"/>
    <xf numFmtId="49" fontId="4" fillId="0" borderId="1">
      <alignment horizontal="left"/>
    </xf>
    <xf numFmtId="49" fontId="4" fillId="0" borderId="6">
      <alignment horizontal="center" vertical="top"/>
    </xf>
    <xf numFmtId="49" fontId="4" fillId="0" borderId="6">
      <alignment horizontal="center"/>
    </xf>
    <xf numFmtId="49" fontId="4" fillId="0" borderId="7">
      <alignment horizontal="center" vertical="top"/>
    </xf>
    <xf numFmtId="49" fontId="4" fillId="0" borderId="1">
      <alignment horizontal="left" wrapText="1"/>
    </xf>
    <xf numFmtId="49" fontId="4" fillId="0" borderId="1">
      <alignment horizontal="center" vertical="top"/>
    </xf>
    <xf numFmtId="0" fontId="4" fillId="0" borderId="1">
      <alignment horizontal="center" vertical="top"/>
    </xf>
    <xf numFmtId="0" fontId="4" fillId="0" borderId="1">
      <alignment vertical="top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0" borderId="1"/>
    <xf numFmtId="0" fontId="8" fillId="0" borderId="1"/>
    <xf numFmtId="4" fontId="4" fillId="0" borderId="9">
      <alignment horizontal="right" wrapText="1"/>
    </xf>
    <xf numFmtId="0" fontId="4" fillId="0" borderId="10">
      <alignment horizontal="left" wrapText="1"/>
    </xf>
    <xf numFmtId="49" fontId="4" fillId="0" borderId="10">
      <alignment horizontal="left" wrapText="1"/>
    </xf>
    <xf numFmtId="49" fontId="4" fillId="0" borderId="9">
      <alignment horizontal="left" indent="6"/>
    </xf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6" xfId="15" applyNumberFormat="1" applyProtection="1">
      <alignment horizontal="center"/>
    </xf>
    <xf numFmtId="0" fontId="4" fillId="0" borderId="8" xfId="16" applyNumberFormat="1" applyProtection="1"/>
    <xf numFmtId="0" fontId="4" fillId="0" borderId="1" xfId="19" applyNumberFormat="1" applyProtection="1"/>
    <xf numFmtId="0" fontId="4" fillId="0" borderId="9" xfId="20" applyNumberFormat="1" applyProtection="1">
      <alignment horizontal="center" vertical="center"/>
    </xf>
    <xf numFmtId="0" fontId="4" fillId="0" borderId="11" xfId="21" applyNumberFormat="1" applyProtection="1">
      <alignment horizontal="center" vertical="center"/>
    </xf>
    <xf numFmtId="49" fontId="6" fillId="0" borderId="8" xfId="24" applyNumberFormat="1" applyProtection="1"/>
    <xf numFmtId="0" fontId="4" fillId="0" borderId="13" xfId="25" applyNumberFormat="1" applyProtection="1">
      <alignment horizontal="left" wrapText="1"/>
    </xf>
    <xf numFmtId="4" fontId="4" fillId="0" borderId="15" xfId="27" applyNumberFormat="1" applyProtection="1">
      <alignment horizontal="right" vertical="center"/>
    </xf>
    <xf numFmtId="49" fontId="4" fillId="0" borderId="1" xfId="30" applyNumberFormat="1" applyProtection="1">
      <alignment horizontal="center"/>
    </xf>
    <xf numFmtId="0" fontId="4" fillId="0" borderId="17" xfId="31" applyNumberFormat="1" applyProtection="1">
      <alignment horizontal="left" wrapText="1"/>
    </xf>
    <xf numFmtId="164" fontId="4" fillId="0" borderId="19" xfId="33" applyNumberFormat="1" applyProtection="1">
      <alignment horizontal="right" vertical="center" shrinkToFit="1"/>
    </xf>
    <xf numFmtId="49" fontId="4" fillId="0" borderId="21" xfId="36" applyNumberFormat="1" applyProtection="1">
      <alignment horizontal="left" vertical="center" indent="1"/>
    </xf>
    <xf numFmtId="4" fontId="4" fillId="0" borderId="23" xfId="38" applyNumberFormat="1" applyProtection="1">
      <alignment horizontal="right"/>
    </xf>
    <xf numFmtId="4" fontId="4" fillId="0" borderId="9" xfId="43" applyNumberFormat="1" applyProtection="1">
      <alignment horizontal="right"/>
    </xf>
    <xf numFmtId="4" fontId="4" fillId="0" borderId="11" xfId="49" applyNumberFormat="1" applyProtection="1">
      <alignment horizontal="right" shrinkToFit="1"/>
    </xf>
    <xf numFmtId="164" fontId="4" fillId="0" borderId="11" xfId="51" applyNumberFormat="1" applyProtection="1">
      <alignment horizontal="center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9" fontId="11" fillId="0" borderId="11" xfId="22" applyNumberFormat="1" applyFont="1" applyProtection="1">
      <alignment horizontal="center" vertical="center"/>
    </xf>
    <xf numFmtId="0" fontId="4" fillId="0" borderId="1" xfId="10" applyNumberFormat="1" applyBorder="1" applyProtection="1">
      <alignment horizontal="right"/>
    </xf>
    <xf numFmtId="0" fontId="1" fillId="0" borderId="1" xfId="12" applyNumberFormat="1" applyBorder="1" applyProtection="1"/>
    <xf numFmtId="0" fontId="2" fillId="0" borderId="1" xfId="7" applyNumberFormat="1" applyBorder="1" applyProtection="1">
      <alignment horizontal="center"/>
    </xf>
    <xf numFmtId="0" fontId="1" fillId="0" borderId="1" xfId="14" applyNumberFormat="1" applyBorder="1" applyProtection="1"/>
    <xf numFmtId="49" fontId="11" fillId="0" borderId="28" xfId="99" applyNumberFormat="1" applyFont="1" applyBorder="1" applyAlignment="1" applyProtection="1">
      <alignment horizontal="left" wrapText="1"/>
    </xf>
    <xf numFmtId="49" fontId="4" fillId="4" borderId="21" xfId="36" applyNumberFormat="1" applyFill="1" applyProtection="1">
      <alignment horizontal="left" vertical="center" indent="1"/>
    </xf>
    <xf numFmtId="49" fontId="11" fillId="0" borderId="12" xfId="22" applyNumberFormat="1" applyFont="1" applyBorder="1" applyProtection="1">
      <alignment horizontal="center" vertical="center"/>
    </xf>
    <xf numFmtId="4" fontId="4" fillId="0" borderId="16" xfId="27" applyNumberFormat="1" applyBorder="1" applyProtection="1">
      <alignment horizontal="right" vertical="center"/>
    </xf>
    <xf numFmtId="164" fontId="4" fillId="0" borderId="20" xfId="33" applyNumberFormat="1" applyBorder="1" applyProtection="1">
      <alignment horizontal="right" vertical="center" shrinkToFit="1"/>
    </xf>
    <xf numFmtId="4" fontId="4" fillId="0" borderId="24" xfId="39" applyNumberFormat="1" applyBorder="1" applyProtection="1">
      <alignment horizontal="right" wrapText="1"/>
    </xf>
    <xf numFmtId="4" fontId="4" fillId="0" borderId="10" xfId="43" applyNumberFormat="1" applyBorder="1" applyProtection="1">
      <alignment horizontal="right"/>
    </xf>
    <xf numFmtId="0" fontId="4" fillId="0" borderId="20" xfId="34" applyNumberFormat="1" applyBorder="1" applyProtection="1">
      <alignment wrapText="1"/>
    </xf>
    <xf numFmtId="0" fontId="4" fillId="0" borderId="12" xfId="52" applyNumberFormat="1" applyBorder="1" applyProtection="1">
      <alignment horizontal="center" wrapText="1"/>
    </xf>
    <xf numFmtId="49" fontId="11" fillId="0" borderId="28" xfId="23" applyNumberFormat="1" applyFont="1" applyBorder="1" applyProtection="1">
      <alignment horizontal="center" vertical="center"/>
    </xf>
    <xf numFmtId="0" fontId="4" fillId="0" borderId="28" xfId="29" applyNumberFormat="1" applyBorder="1" applyProtection="1">
      <alignment horizontal="center" wrapText="1"/>
    </xf>
    <xf numFmtId="0" fontId="4" fillId="0" borderId="28" xfId="35" applyNumberFormat="1" applyBorder="1" applyProtection="1">
      <alignment wrapText="1"/>
    </xf>
    <xf numFmtId="49" fontId="4" fillId="0" borderId="28" xfId="41" applyNumberFormat="1" applyBorder="1" applyProtection="1">
      <alignment horizontal="left" vertical="center" wrapText="1"/>
    </xf>
    <xf numFmtId="0" fontId="4" fillId="0" borderId="28" xfId="45" applyNumberFormat="1" applyBorder="1" applyProtection="1">
      <alignment horizontal="center" wrapText="1"/>
    </xf>
    <xf numFmtId="49" fontId="4" fillId="0" borderId="28" xfId="47" applyNumberFormat="1" applyBorder="1" applyProtection="1">
      <alignment horizontal="left" wrapText="1"/>
    </xf>
    <xf numFmtId="165" fontId="11" fillId="0" borderId="28" xfId="47" applyNumberFormat="1" applyFont="1" applyBorder="1" applyAlignment="1" applyProtection="1">
      <alignment horizontal="left" wrapText="1"/>
    </xf>
    <xf numFmtId="49" fontId="11" fillId="0" borderId="28" xfId="47" applyNumberFormat="1" applyFont="1" applyBorder="1" applyProtection="1">
      <alignment horizontal="left" wrapText="1"/>
    </xf>
    <xf numFmtId="0" fontId="4" fillId="0" borderId="28" xfId="53" applyNumberFormat="1" applyBorder="1" applyProtection="1">
      <alignment horizontal="center" wrapText="1"/>
    </xf>
    <xf numFmtId="49" fontId="11" fillId="0" borderId="21" xfId="97" applyNumberFormat="1" applyFont="1" applyBorder="1" applyAlignment="1" applyProtection="1">
      <alignment horizontal="left" vertical="center" indent="1"/>
    </xf>
    <xf numFmtId="0" fontId="11" fillId="0" borderId="28" xfId="18" applyNumberFormat="1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1" xfId="7" applyNumberFormat="1" applyFont="1" applyAlignment="1" applyProtection="1">
      <alignment horizontal="center" wrapText="1"/>
    </xf>
    <xf numFmtId="0" fontId="2" fillId="0" borderId="1" xfId="7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4" fillId="0" borderId="1" xfId="11" applyBorder="1" applyProtection="1">
      <alignment horizontal="center" wrapText="1"/>
      <protection locked="0"/>
    </xf>
    <xf numFmtId="0" fontId="5" fillId="0" borderId="1" xfId="13" applyBorder="1" applyProtection="1">
      <alignment horizontal="center" wrapText="1"/>
      <protection locked="0"/>
    </xf>
    <xf numFmtId="0" fontId="4" fillId="0" borderId="9" xfId="17" applyNumberFormat="1" applyProtection="1">
      <alignment horizontal="center" vertical="center" wrapText="1"/>
    </xf>
    <xf numFmtId="0" fontId="4" fillId="0" borderId="9" xfId="17" applyProtection="1">
      <alignment horizontal="center" vertical="center" wrapText="1"/>
      <protection locked="0"/>
    </xf>
    <xf numFmtId="0" fontId="4" fillId="0" borderId="10" xfId="17" applyBorder="1" applyProtection="1">
      <alignment horizontal="center" vertical="center" wrapText="1"/>
      <protection locked="0"/>
    </xf>
    <xf numFmtId="0" fontId="4" fillId="0" borderId="10" xfId="17" applyNumberFormat="1" applyBorder="1" applyProtection="1">
      <alignment horizontal="center" vertical="center" wrapText="1"/>
    </xf>
  </cellXfs>
  <cellStyles count="103">
    <cellStyle name="br" xfId="93"/>
    <cellStyle name="col" xfId="92"/>
    <cellStyle name="st101" xfId="88"/>
    <cellStyle name="style0" xfId="94"/>
    <cellStyle name="td" xfId="95"/>
    <cellStyle name="tr" xfId="91"/>
    <cellStyle name="xl100" xfId="77"/>
    <cellStyle name="xl101" xfId="84"/>
    <cellStyle name="xl102" xfId="86"/>
    <cellStyle name="xl103" xfId="79"/>
    <cellStyle name="xl104" xfId="83"/>
    <cellStyle name="xl105" xfId="85"/>
    <cellStyle name="xl106" xfId="87"/>
    <cellStyle name="xl107" xfId="89"/>
    <cellStyle name="xl108" xfId="78"/>
    <cellStyle name="xl109" xfId="90"/>
    <cellStyle name="xl110" xfId="75"/>
    <cellStyle name="xl111" xfId="80"/>
    <cellStyle name="xl112" xfId="82"/>
    <cellStyle name="xl113" xfId="81"/>
    <cellStyle name="xl114" xfId="76"/>
    <cellStyle name="xl115" xfId="101"/>
    <cellStyle name="xl116" xfId="102"/>
    <cellStyle name="xl21" xfId="96"/>
    <cellStyle name="xl22" xfId="1"/>
    <cellStyle name="xl23" xfId="16"/>
    <cellStyle name="xl24" xfId="24"/>
    <cellStyle name="xl25" xfId="7"/>
    <cellStyle name="xl26" xfId="10"/>
    <cellStyle name="xl27" xfId="15"/>
    <cellStyle name="xl28" xfId="17"/>
    <cellStyle name="xl29" xfId="20"/>
    <cellStyle name="xl30" xfId="25"/>
    <cellStyle name="xl31" xfId="31"/>
    <cellStyle name="xl32" xfId="36"/>
    <cellStyle name="xl33" xfId="97"/>
    <cellStyle name="xl34" xfId="2"/>
    <cellStyle name="xl35" xfId="8"/>
    <cellStyle name="xl36" xfId="21"/>
    <cellStyle name="xl37" xfId="26"/>
    <cellStyle name="xl38" xfId="32"/>
    <cellStyle name="xl39" xfId="37"/>
    <cellStyle name="xl40" xfId="9"/>
    <cellStyle name="xl41" xfId="27"/>
    <cellStyle name="xl42" xfId="33"/>
    <cellStyle name="xl43" xfId="38"/>
    <cellStyle name="xl44" xfId="22"/>
    <cellStyle name="xl45" xfId="39"/>
    <cellStyle name="xl46" xfId="4"/>
    <cellStyle name="xl47" xfId="11"/>
    <cellStyle name="xl48" xfId="13"/>
    <cellStyle name="xl49" xfId="28"/>
    <cellStyle name="xl50" xfId="34"/>
    <cellStyle name="xl51" xfId="40"/>
    <cellStyle name="xl52" xfId="3"/>
    <cellStyle name="xl53" xfId="5"/>
    <cellStyle name="xl54" xfId="12"/>
    <cellStyle name="xl55" xfId="14"/>
    <cellStyle name="xl56" xfId="18"/>
    <cellStyle name="xl57" xfId="23"/>
    <cellStyle name="xl58" xfId="29"/>
    <cellStyle name="xl59" xfId="35"/>
    <cellStyle name="xl60" xfId="41"/>
    <cellStyle name="xl61" xfId="6"/>
    <cellStyle name="xl62" xfId="19"/>
    <cellStyle name="xl63" xfId="30"/>
    <cellStyle name="xl64" xfId="98"/>
    <cellStyle name="xl65" xfId="42"/>
    <cellStyle name="xl66" xfId="48"/>
    <cellStyle name="xl67" xfId="43"/>
    <cellStyle name="xl68" xfId="49"/>
    <cellStyle name="xl69" xfId="50"/>
    <cellStyle name="xl70" xfId="51"/>
    <cellStyle name="xl71" xfId="52"/>
    <cellStyle name="xl72" xfId="44"/>
    <cellStyle name="xl73" xfId="46"/>
    <cellStyle name="xl74" xfId="45"/>
    <cellStyle name="xl75" xfId="47"/>
    <cellStyle name="xl76" xfId="53"/>
    <cellStyle name="xl77" xfId="56"/>
    <cellStyle name="xl78" xfId="65"/>
    <cellStyle name="xl79" xfId="55"/>
    <cellStyle name="xl80" xfId="71"/>
    <cellStyle name="xl81" xfId="57"/>
    <cellStyle name="xl82" xfId="61"/>
    <cellStyle name="xl83" xfId="67"/>
    <cellStyle name="xl84" xfId="58"/>
    <cellStyle name="xl85" xfId="62"/>
    <cellStyle name="xl86" xfId="99"/>
    <cellStyle name="xl87" xfId="63"/>
    <cellStyle name="xl88" xfId="59"/>
    <cellStyle name="xl89" xfId="73"/>
    <cellStyle name="xl90" xfId="60"/>
    <cellStyle name="xl91" xfId="64"/>
    <cellStyle name="xl92" xfId="100"/>
    <cellStyle name="xl93" xfId="54"/>
    <cellStyle name="xl94" xfId="66"/>
    <cellStyle name="xl95" xfId="72"/>
    <cellStyle name="xl96" xfId="68"/>
    <cellStyle name="xl97" xfId="70"/>
    <cellStyle name="xl98" xfId="69"/>
    <cellStyle name="xl99" xfId="7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topLeftCell="B16" workbookViewId="0">
      <selection activeCell="G31" sqref="G31"/>
    </sheetView>
  </sheetViews>
  <sheetFormatPr defaultRowHeight="15"/>
  <cols>
    <col min="1" max="1" width="9.140625" style="1" hidden="1"/>
    <col min="2" max="2" width="26.42578125" style="1" customWidth="1"/>
    <col min="3" max="3" width="19.85546875" style="1" customWidth="1"/>
    <col min="4" max="4" width="17.28515625" style="1" customWidth="1"/>
    <col min="5" max="5" width="13.85546875" style="1" customWidth="1"/>
    <col min="6" max="6" width="17" style="1" customWidth="1"/>
    <col min="7" max="7" width="26" style="1" customWidth="1"/>
    <col min="8" max="8" width="24.7109375" style="1" customWidth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21"/>
      <c r="H1" s="2"/>
    </row>
    <row r="2" spans="1:8" ht="12.95" customHeight="1">
      <c r="A2" s="2"/>
      <c r="B2" s="2"/>
      <c r="C2" s="3"/>
      <c r="D2" s="3"/>
      <c r="E2" s="2"/>
      <c r="F2" s="2"/>
      <c r="G2" s="22"/>
      <c r="H2" s="20"/>
    </row>
    <row r="3" spans="1:8" ht="12.95" customHeight="1">
      <c r="A3" s="2"/>
      <c r="B3" s="49" t="s">
        <v>67</v>
      </c>
      <c r="C3" s="50"/>
      <c r="D3" s="50"/>
      <c r="E3" s="50"/>
      <c r="F3" s="50"/>
      <c r="G3" s="50"/>
      <c r="H3" s="2"/>
    </row>
    <row r="4" spans="1:8" ht="12.95" customHeight="1">
      <c r="A4" s="2"/>
      <c r="B4" s="51"/>
      <c r="C4" s="51"/>
      <c r="D4" s="51"/>
      <c r="E4" s="51"/>
      <c r="F4" s="51"/>
      <c r="G4" s="51"/>
      <c r="H4" s="2"/>
    </row>
    <row r="5" spans="1:8" ht="12.95" customHeight="1">
      <c r="A5" s="2"/>
      <c r="B5" s="24"/>
      <c r="C5" s="52"/>
      <c r="D5" s="52"/>
      <c r="E5" s="52"/>
      <c r="F5" s="52"/>
      <c r="G5" s="25"/>
      <c r="H5" s="2"/>
    </row>
    <row r="6" spans="1:8" ht="22.5" customHeight="1">
      <c r="A6" s="2"/>
      <c r="B6" s="26"/>
      <c r="C6" s="53"/>
      <c r="D6" s="53"/>
      <c r="E6" s="53"/>
      <c r="F6" s="53"/>
      <c r="G6" s="27"/>
      <c r="H6" s="2"/>
    </row>
    <row r="7" spans="1:8" ht="12.95" customHeight="1">
      <c r="A7" s="2"/>
      <c r="B7" s="4"/>
      <c r="C7" s="4"/>
      <c r="D7" s="4"/>
      <c r="E7" s="4"/>
      <c r="F7" s="4"/>
      <c r="G7" s="25"/>
      <c r="H7" s="2"/>
    </row>
    <row r="8" spans="1:8" ht="20.85" customHeight="1">
      <c r="A8" s="5"/>
      <c r="B8" s="54" t="s">
        <v>0</v>
      </c>
      <c r="C8" s="54" t="s">
        <v>1</v>
      </c>
      <c r="D8" s="54" t="s">
        <v>2</v>
      </c>
      <c r="E8" s="54" t="s">
        <v>3</v>
      </c>
      <c r="F8" s="56"/>
      <c r="G8" s="47" t="s">
        <v>64</v>
      </c>
      <c r="H8" s="6"/>
    </row>
    <row r="9" spans="1:8" ht="12.75" customHeight="1">
      <c r="A9" s="5"/>
      <c r="B9" s="55"/>
      <c r="C9" s="55"/>
      <c r="D9" s="55"/>
      <c r="E9" s="54" t="s">
        <v>4</v>
      </c>
      <c r="F9" s="57" t="s">
        <v>5</v>
      </c>
      <c r="G9" s="48"/>
      <c r="H9" s="6"/>
    </row>
    <row r="10" spans="1:8" ht="14.25" customHeight="1">
      <c r="A10" s="5"/>
      <c r="B10" s="55"/>
      <c r="C10" s="55"/>
      <c r="D10" s="55"/>
      <c r="E10" s="55"/>
      <c r="F10" s="56"/>
      <c r="G10" s="48"/>
      <c r="H10" s="6"/>
    </row>
    <row r="11" spans="1:8" ht="9" customHeight="1">
      <c r="A11" s="5"/>
      <c r="B11" s="55"/>
      <c r="C11" s="55"/>
      <c r="D11" s="55"/>
      <c r="E11" s="55"/>
      <c r="F11" s="56"/>
      <c r="G11" s="48"/>
      <c r="H11" s="6"/>
    </row>
    <row r="12" spans="1:8" ht="12.95" customHeight="1">
      <c r="A12" s="5"/>
      <c r="B12" s="7">
        <v>1</v>
      </c>
      <c r="C12" s="8">
        <v>2</v>
      </c>
      <c r="D12" s="23" t="s">
        <v>65</v>
      </c>
      <c r="E12" s="23" t="s">
        <v>66</v>
      </c>
      <c r="F12" s="30" t="s">
        <v>6</v>
      </c>
      <c r="G12" s="37" t="s">
        <v>7</v>
      </c>
      <c r="H12" s="6"/>
    </row>
    <row r="13" spans="1:8" ht="12.95" customHeight="1">
      <c r="A13" s="9" t="s">
        <v>8</v>
      </c>
      <c r="B13" s="10" t="s">
        <v>9</v>
      </c>
      <c r="C13" s="11">
        <v>1692331372.6800001</v>
      </c>
      <c r="D13" s="11">
        <v>389509758</v>
      </c>
      <c r="E13" s="11">
        <v>23.02</v>
      </c>
      <c r="F13" s="31">
        <v>-1302821614.6800001</v>
      </c>
      <c r="G13" s="38" t="s">
        <v>11</v>
      </c>
      <c r="H13" s="12"/>
    </row>
    <row r="14" spans="1:8" ht="12.95" customHeight="1">
      <c r="A14" s="9"/>
      <c r="B14" s="13" t="s">
        <v>12</v>
      </c>
      <c r="C14" s="14"/>
      <c r="D14" s="14"/>
      <c r="E14" s="14"/>
      <c r="F14" s="32"/>
      <c r="G14" s="39"/>
      <c r="H14" s="12"/>
    </row>
    <row r="15" spans="1:8" ht="15" customHeight="1">
      <c r="A15" s="9"/>
      <c r="B15" s="15" t="s">
        <v>13</v>
      </c>
      <c r="C15" s="16">
        <v>258585000</v>
      </c>
      <c r="D15" s="16">
        <v>61117028.049999997</v>
      </c>
      <c r="E15" s="16">
        <v>23.64</v>
      </c>
      <c r="F15" s="33">
        <v>-197467971.94999999</v>
      </c>
      <c r="G15" s="40" t="s">
        <v>14</v>
      </c>
      <c r="H15" s="12"/>
    </row>
    <row r="16" spans="1:8" ht="15" customHeight="1">
      <c r="A16" s="9"/>
      <c r="B16" s="15" t="s">
        <v>15</v>
      </c>
      <c r="C16" s="16">
        <v>8030000</v>
      </c>
      <c r="D16" s="16">
        <v>2080629.43</v>
      </c>
      <c r="E16" s="16">
        <v>25.91</v>
      </c>
      <c r="F16" s="33">
        <v>-5949370.5700000003</v>
      </c>
      <c r="G16" s="40" t="s">
        <v>14</v>
      </c>
      <c r="H16" s="12"/>
    </row>
    <row r="17" spans="1:8" ht="15" customHeight="1">
      <c r="A17" s="9"/>
      <c r="B17" s="15" t="s">
        <v>16</v>
      </c>
      <c r="C17" s="16">
        <v>52012000</v>
      </c>
      <c r="D17" s="16">
        <v>15474793.15</v>
      </c>
      <c r="E17" s="16">
        <v>29.75</v>
      </c>
      <c r="F17" s="33">
        <v>-36537206.850000001</v>
      </c>
      <c r="G17" s="40" t="s">
        <v>14</v>
      </c>
      <c r="H17" s="12"/>
    </row>
    <row r="18" spans="1:8" ht="27.75" customHeight="1">
      <c r="A18" s="9"/>
      <c r="B18" s="15" t="s">
        <v>17</v>
      </c>
      <c r="C18" s="16">
        <v>41197000</v>
      </c>
      <c r="D18" s="16">
        <v>5204605.67</v>
      </c>
      <c r="E18" s="16">
        <v>12.63</v>
      </c>
      <c r="F18" s="33">
        <v>-35992394.329999998</v>
      </c>
      <c r="G18" s="40" t="s">
        <v>84</v>
      </c>
      <c r="H18" s="12"/>
    </row>
    <row r="19" spans="1:8" ht="15" customHeight="1">
      <c r="A19" s="9"/>
      <c r="B19" s="15" t="s">
        <v>18</v>
      </c>
      <c r="C19" s="16">
        <v>11031000</v>
      </c>
      <c r="D19" s="16">
        <v>2729615.74</v>
      </c>
      <c r="E19" s="16">
        <v>24.74</v>
      </c>
      <c r="F19" s="33">
        <v>-8301384.2599999998</v>
      </c>
      <c r="G19" s="40" t="s">
        <v>14</v>
      </c>
      <c r="H19" s="12"/>
    </row>
    <row r="20" spans="1:8" ht="15" customHeight="1">
      <c r="A20" s="9"/>
      <c r="B20" s="15" t="s">
        <v>19</v>
      </c>
      <c r="C20" s="16" t="s">
        <v>14</v>
      </c>
      <c r="D20" s="16">
        <v>3623.34</v>
      </c>
      <c r="E20" s="16" t="s">
        <v>14</v>
      </c>
      <c r="F20" s="33">
        <v>3623.34</v>
      </c>
      <c r="G20" s="40" t="s">
        <v>14</v>
      </c>
      <c r="H20" s="12"/>
    </row>
    <row r="21" spans="1:8" ht="15" customHeight="1">
      <c r="A21" s="9"/>
      <c r="B21" s="15" t="s">
        <v>20</v>
      </c>
      <c r="C21" s="16">
        <v>35973000</v>
      </c>
      <c r="D21" s="16">
        <v>12210073.949999999</v>
      </c>
      <c r="E21" s="16">
        <v>33.94</v>
      </c>
      <c r="F21" s="33">
        <v>-23762926.050000001</v>
      </c>
      <c r="G21" s="40" t="s">
        <v>14</v>
      </c>
      <c r="H21" s="12"/>
    </row>
    <row r="22" spans="1:8" ht="79.5" customHeight="1">
      <c r="A22" s="9"/>
      <c r="B22" s="15" t="s">
        <v>21</v>
      </c>
      <c r="C22" s="16">
        <v>1988000</v>
      </c>
      <c r="D22" s="16">
        <v>266888.15000000002</v>
      </c>
      <c r="E22" s="16">
        <v>13.42</v>
      </c>
      <c r="F22" s="33">
        <v>-1721111.85</v>
      </c>
      <c r="G22" s="40" t="s">
        <v>85</v>
      </c>
      <c r="H22" s="12"/>
    </row>
    <row r="23" spans="1:8" ht="15" customHeight="1">
      <c r="A23" s="9"/>
      <c r="B23" s="15" t="s">
        <v>22</v>
      </c>
      <c r="C23" s="16">
        <v>692000</v>
      </c>
      <c r="D23" s="16">
        <v>719019.47</v>
      </c>
      <c r="E23" s="16">
        <v>103.9</v>
      </c>
      <c r="F23" s="33">
        <v>27019.47</v>
      </c>
      <c r="G23" s="40" t="s">
        <v>14</v>
      </c>
      <c r="H23" s="12"/>
    </row>
    <row r="24" spans="1:8" ht="15" customHeight="1">
      <c r="A24" s="9"/>
      <c r="B24" s="15" t="s">
        <v>23</v>
      </c>
      <c r="C24" s="16">
        <v>16481000</v>
      </c>
      <c r="D24" s="16">
        <v>9860775.6600000001</v>
      </c>
      <c r="E24" s="16">
        <v>59.83</v>
      </c>
      <c r="F24" s="33">
        <v>-6620224.3399999999</v>
      </c>
      <c r="G24" s="40" t="s">
        <v>14</v>
      </c>
      <c r="H24" s="12"/>
    </row>
    <row r="25" spans="1:8" ht="15" customHeight="1">
      <c r="A25" s="9"/>
      <c r="B25" s="15" t="s">
        <v>24</v>
      </c>
      <c r="C25" s="16">
        <v>10375000</v>
      </c>
      <c r="D25" s="16">
        <v>2394485.4500000002</v>
      </c>
      <c r="E25" s="16">
        <v>23.08</v>
      </c>
      <c r="F25" s="33">
        <v>-7980514.5499999998</v>
      </c>
      <c r="G25" s="40" t="s">
        <v>14</v>
      </c>
      <c r="H25" s="12"/>
    </row>
    <row r="26" spans="1:8" ht="15" customHeight="1">
      <c r="A26" s="9"/>
      <c r="B26" s="15" t="s">
        <v>25</v>
      </c>
      <c r="C26" s="16" t="s">
        <v>14</v>
      </c>
      <c r="D26" s="16">
        <v>929058.96</v>
      </c>
      <c r="E26" s="16" t="s">
        <v>14</v>
      </c>
      <c r="F26" s="33">
        <v>929058.96</v>
      </c>
      <c r="G26" s="40" t="s">
        <v>14</v>
      </c>
      <c r="H26" s="12"/>
    </row>
    <row r="27" spans="1:8" ht="15" customHeight="1">
      <c r="A27" s="9"/>
      <c r="B27" s="15" t="s">
        <v>26</v>
      </c>
      <c r="C27" s="16">
        <v>1255967372.6800001</v>
      </c>
      <c r="D27" s="16">
        <v>277530554.92000002</v>
      </c>
      <c r="E27" s="16">
        <v>22.1</v>
      </c>
      <c r="F27" s="33">
        <v>-978436817.75999999</v>
      </c>
      <c r="G27" s="40" t="s">
        <v>14</v>
      </c>
      <c r="H27" s="12"/>
    </row>
    <row r="28" spans="1:8" ht="15" customHeight="1">
      <c r="A28" s="9"/>
      <c r="B28" s="46" t="s">
        <v>80</v>
      </c>
      <c r="C28" s="16">
        <v>247172000</v>
      </c>
      <c r="D28" s="16">
        <v>62489000</v>
      </c>
      <c r="E28" s="16">
        <f>D28/C28*100</f>
        <v>25.281585292832521</v>
      </c>
      <c r="F28" s="33">
        <f>D28-C28</f>
        <v>-184683000</v>
      </c>
      <c r="G28" s="40"/>
      <c r="H28" s="12"/>
    </row>
    <row r="29" spans="1:8" ht="84.75" customHeight="1">
      <c r="A29" s="9"/>
      <c r="B29" s="46" t="s">
        <v>81</v>
      </c>
      <c r="C29" s="16">
        <v>152712072.68000001</v>
      </c>
      <c r="D29" s="16">
        <v>4098129</v>
      </c>
      <c r="E29" s="16">
        <f t="shared" ref="E29:E31" si="0">D29/C29*100</f>
        <v>2.6835658295250897</v>
      </c>
      <c r="F29" s="33">
        <f t="shared" ref="F29:F31" si="1">D29-C29</f>
        <v>-148613943.68000001</v>
      </c>
      <c r="G29" s="40" t="s">
        <v>86</v>
      </c>
      <c r="H29" s="12"/>
    </row>
    <row r="30" spans="1:8" ht="15" customHeight="1">
      <c r="A30" s="9"/>
      <c r="B30" s="46" t="s">
        <v>82</v>
      </c>
      <c r="C30" s="16">
        <v>856068300</v>
      </c>
      <c r="D30" s="16">
        <v>210928425.91999999</v>
      </c>
      <c r="E30" s="16">
        <f t="shared" si="0"/>
        <v>24.639205297053984</v>
      </c>
      <c r="F30" s="33">
        <f t="shared" si="1"/>
        <v>-645139874.08000004</v>
      </c>
      <c r="G30" s="40"/>
      <c r="H30" s="12"/>
    </row>
    <row r="31" spans="1:8" ht="15" customHeight="1">
      <c r="A31" s="9"/>
      <c r="B31" s="46" t="s">
        <v>83</v>
      </c>
      <c r="C31" s="16">
        <v>15000</v>
      </c>
      <c r="D31" s="16">
        <v>15000</v>
      </c>
      <c r="E31" s="16">
        <f t="shared" si="0"/>
        <v>100</v>
      </c>
      <c r="F31" s="33">
        <f t="shared" si="1"/>
        <v>0</v>
      </c>
      <c r="G31" s="40"/>
      <c r="H31" s="12"/>
    </row>
    <row r="32" spans="1:8" ht="15" customHeight="1">
      <c r="A32" s="9"/>
      <c r="B32" s="15" t="s">
        <v>27</v>
      </c>
      <c r="C32" s="16" t="s">
        <v>14</v>
      </c>
      <c r="D32" s="16">
        <v>21000</v>
      </c>
      <c r="E32" s="16" t="s">
        <v>14</v>
      </c>
      <c r="F32" s="33">
        <v>21000</v>
      </c>
      <c r="G32" s="40" t="s">
        <v>14</v>
      </c>
      <c r="H32" s="12"/>
    </row>
    <row r="33" spans="1:8" ht="15" customHeight="1">
      <c r="A33" s="9"/>
      <c r="B33" s="15" t="s">
        <v>28</v>
      </c>
      <c r="C33" s="16" t="s">
        <v>14</v>
      </c>
      <c r="D33" s="16">
        <v>5500</v>
      </c>
      <c r="E33" s="16" t="s">
        <v>14</v>
      </c>
      <c r="F33" s="33">
        <v>5500</v>
      </c>
      <c r="G33" s="40" t="s">
        <v>14</v>
      </c>
      <c r="H33" s="12"/>
    </row>
    <row r="34" spans="1:8" ht="15" customHeight="1">
      <c r="A34" s="9"/>
      <c r="B34" s="15" t="s">
        <v>29</v>
      </c>
      <c r="C34" s="16" t="s">
        <v>14</v>
      </c>
      <c r="D34" s="16">
        <v>215832.18</v>
      </c>
      <c r="E34" s="16" t="s">
        <v>14</v>
      </c>
      <c r="F34" s="33">
        <v>215832.18</v>
      </c>
      <c r="G34" s="40" t="s">
        <v>14</v>
      </c>
      <c r="H34" s="12"/>
    </row>
    <row r="35" spans="1:8" ht="15" customHeight="1">
      <c r="A35" s="9"/>
      <c r="B35" s="15" t="s">
        <v>30</v>
      </c>
      <c r="C35" s="16" t="s">
        <v>14</v>
      </c>
      <c r="D35" s="16">
        <v>-1253726.1200000001</v>
      </c>
      <c r="E35" s="16" t="s">
        <v>14</v>
      </c>
      <c r="F35" s="33">
        <v>-1253726.1200000001</v>
      </c>
      <c r="G35" s="40" t="s">
        <v>14</v>
      </c>
      <c r="H35" s="12"/>
    </row>
    <row r="36" spans="1:8" ht="30.2" customHeight="1">
      <c r="A36" s="9" t="s">
        <v>8</v>
      </c>
      <c r="B36" s="10" t="s">
        <v>31</v>
      </c>
      <c r="C36" s="17">
        <v>1760032823.8199999</v>
      </c>
      <c r="D36" s="17">
        <v>401542365.89999998</v>
      </c>
      <c r="E36" s="17">
        <v>22.81</v>
      </c>
      <c r="F36" s="34">
        <v>-1358490457.9200001</v>
      </c>
      <c r="G36" s="41" t="s">
        <v>11</v>
      </c>
      <c r="H36" s="12"/>
    </row>
    <row r="37" spans="1:8" ht="15" customHeight="1">
      <c r="A37" s="9"/>
      <c r="B37" s="13" t="s">
        <v>12</v>
      </c>
      <c r="C37" s="14"/>
      <c r="D37" s="14"/>
      <c r="E37" s="14"/>
      <c r="F37" s="35"/>
      <c r="G37" s="39"/>
      <c r="H37" s="12"/>
    </row>
    <row r="38" spans="1:8" ht="15" customHeight="1">
      <c r="A38" s="9"/>
      <c r="B38" s="15" t="s">
        <v>32</v>
      </c>
      <c r="C38" s="16">
        <v>2861000</v>
      </c>
      <c r="D38" s="16">
        <v>879609.01</v>
      </c>
      <c r="E38" s="16">
        <v>30.74</v>
      </c>
      <c r="F38" s="33">
        <v>-1981390.99</v>
      </c>
      <c r="G38" s="42" t="s">
        <v>14</v>
      </c>
      <c r="H38" s="12"/>
    </row>
    <row r="39" spans="1:8" ht="48" customHeight="1">
      <c r="A39" s="9"/>
      <c r="B39" s="15" t="s">
        <v>33</v>
      </c>
      <c r="C39" s="16">
        <v>7421300</v>
      </c>
      <c r="D39" s="16">
        <v>1270920.3700000001</v>
      </c>
      <c r="E39" s="16">
        <v>17.13</v>
      </c>
      <c r="F39" s="33">
        <v>-6150379.6299999999</v>
      </c>
      <c r="G39" s="28" t="s">
        <v>70</v>
      </c>
      <c r="H39" s="12"/>
    </row>
    <row r="40" spans="1:8" ht="54" customHeight="1">
      <c r="A40" s="9"/>
      <c r="B40" s="29" t="s">
        <v>34</v>
      </c>
      <c r="C40" s="16">
        <v>75594156.769999996</v>
      </c>
      <c r="D40" s="16">
        <v>15106226</v>
      </c>
      <c r="E40" s="16">
        <v>19.98</v>
      </c>
      <c r="F40" s="33">
        <v>-60487930.770000003</v>
      </c>
      <c r="G40" s="28" t="s">
        <v>70</v>
      </c>
      <c r="H40" s="12"/>
    </row>
    <row r="41" spans="1:8" ht="15" customHeight="1">
      <c r="A41" s="9"/>
      <c r="B41" s="15" t="s">
        <v>35</v>
      </c>
      <c r="C41" s="16">
        <v>270000</v>
      </c>
      <c r="D41" s="16">
        <v>154078</v>
      </c>
      <c r="E41" s="16">
        <v>57.07</v>
      </c>
      <c r="F41" s="33">
        <v>-115922</v>
      </c>
      <c r="G41" s="42" t="s">
        <v>14</v>
      </c>
      <c r="H41" s="12"/>
    </row>
    <row r="42" spans="1:8" ht="45.75" customHeight="1">
      <c r="A42" s="9"/>
      <c r="B42" s="15" t="s">
        <v>36</v>
      </c>
      <c r="C42" s="16">
        <v>11151800</v>
      </c>
      <c r="D42" s="16">
        <v>2103041.7799999998</v>
      </c>
      <c r="E42" s="16">
        <v>18.86</v>
      </c>
      <c r="F42" s="33">
        <v>-9048758.2200000007</v>
      </c>
      <c r="G42" s="28" t="s">
        <v>70</v>
      </c>
      <c r="H42" s="12"/>
    </row>
    <row r="43" spans="1:8" ht="37.5" customHeight="1">
      <c r="A43" s="9"/>
      <c r="B43" s="15" t="s">
        <v>37</v>
      </c>
      <c r="C43" s="16">
        <v>420000</v>
      </c>
      <c r="D43" s="16" t="s">
        <v>14</v>
      </c>
      <c r="E43" s="16" t="s">
        <v>14</v>
      </c>
      <c r="F43" s="33">
        <v>-420000</v>
      </c>
      <c r="G43" s="42" t="s">
        <v>68</v>
      </c>
      <c r="H43" s="12"/>
    </row>
    <row r="44" spans="1:8" ht="39.75" customHeight="1">
      <c r="A44" s="9"/>
      <c r="B44" s="15" t="s">
        <v>38</v>
      </c>
      <c r="C44" s="16">
        <v>63823954.409999996</v>
      </c>
      <c r="D44" s="16">
        <v>9826017.5</v>
      </c>
      <c r="E44" s="16">
        <v>15.4</v>
      </c>
      <c r="F44" s="33">
        <v>-53997936.909999996</v>
      </c>
      <c r="G44" s="42" t="s">
        <v>69</v>
      </c>
      <c r="H44" s="12"/>
    </row>
    <row r="45" spans="1:8" ht="45.75" customHeight="1">
      <c r="A45" s="9"/>
      <c r="B45" s="15" t="s">
        <v>39</v>
      </c>
      <c r="C45" s="16">
        <v>5280200</v>
      </c>
      <c r="D45" s="16">
        <v>1033560.81</v>
      </c>
      <c r="E45" s="16">
        <v>19.57</v>
      </c>
      <c r="F45" s="33">
        <v>-4246639.1900000004</v>
      </c>
      <c r="G45" s="28" t="s">
        <v>70</v>
      </c>
      <c r="H45" s="12"/>
    </row>
    <row r="46" spans="1:8" ht="48" customHeight="1">
      <c r="A46" s="9"/>
      <c r="B46" s="29" t="s">
        <v>40</v>
      </c>
      <c r="C46" s="16">
        <v>4370900</v>
      </c>
      <c r="D46" s="16">
        <v>686441.32</v>
      </c>
      <c r="E46" s="16">
        <v>15.7</v>
      </c>
      <c r="F46" s="33">
        <v>-3684458.68</v>
      </c>
      <c r="G46" s="28" t="s">
        <v>70</v>
      </c>
      <c r="H46" s="12"/>
    </row>
    <row r="47" spans="1:8" ht="48.75" customHeight="1">
      <c r="A47" s="9"/>
      <c r="B47" s="29" t="s">
        <v>41</v>
      </c>
      <c r="C47" s="16">
        <v>810000</v>
      </c>
      <c r="D47" s="16" t="s">
        <v>14</v>
      </c>
      <c r="E47" s="16" t="s">
        <v>14</v>
      </c>
      <c r="F47" s="33">
        <v>-810000</v>
      </c>
      <c r="G47" s="42" t="s">
        <v>72</v>
      </c>
      <c r="H47" s="12"/>
    </row>
    <row r="48" spans="1:8" ht="37.5" customHeight="1">
      <c r="A48" s="9"/>
      <c r="B48" s="15" t="s">
        <v>42</v>
      </c>
      <c r="C48" s="16">
        <v>77324424</v>
      </c>
      <c r="D48" s="16">
        <v>13600000</v>
      </c>
      <c r="E48" s="16">
        <v>17.59</v>
      </c>
      <c r="F48" s="33">
        <v>-63724424</v>
      </c>
      <c r="G48" s="42" t="s">
        <v>71</v>
      </c>
      <c r="H48" s="12"/>
    </row>
    <row r="49" spans="1:8" ht="48.75" customHeight="1">
      <c r="A49" s="9"/>
      <c r="B49" s="29" t="s">
        <v>43</v>
      </c>
      <c r="C49" s="16">
        <v>900300</v>
      </c>
      <c r="D49" s="16">
        <v>22616</v>
      </c>
      <c r="E49" s="16">
        <v>2.5099999999999998</v>
      </c>
      <c r="F49" s="33">
        <v>-877684</v>
      </c>
      <c r="G49" s="42" t="s">
        <v>73</v>
      </c>
      <c r="H49" s="12"/>
    </row>
    <row r="50" spans="1:8" ht="15" customHeight="1">
      <c r="A50" s="9"/>
      <c r="B50" s="15" t="s">
        <v>44</v>
      </c>
      <c r="C50" s="16">
        <v>1297500</v>
      </c>
      <c r="D50" s="16">
        <v>297721.95</v>
      </c>
      <c r="E50" s="16">
        <v>22.95</v>
      </c>
      <c r="F50" s="33">
        <v>-999778.05</v>
      </c>
      <c r="G50" s="42" t="s">
        <v>14</v>
      </c>
      <c r="H50" s="12"/>
    </row>
    <row r="51" spans="1:8" ht="27" customHeight="1">
      <c r="A51" s="9"/>
      <c r="B51" s="29" t="s">
        <v>45</v>
      </c>
      <c r="C51" s="16">
        <v>5794845.5899999999</v>
      </c>
      <c r="D51" s="16">
        <v>1134257.82</v>
      </c>
      <c r="E51" s="16">
        <v>19.57</v>
      </c>
      <c r="F51" s="33">
        <v>-4660587.7699999996</v>
      </c>
      <c r="G51" s="42" t="s">
        <v>76</v>
      </c>
      <c r="H51" s="12"/>
    </row>
    <row r="52" spans="1:8" ht="54.75" customHeight="1">
      <c r="A52" s="9"/>
      <c r="B52" s="15" t="s">
        <v>46</v>
      </c>
      <c r="C52" s="16">
        <v>143410099.13999999</v>
      </c>
      <c r="D52" s="16">
        <v>6422440.6699999999</v>
      </c>
      <c r="E52" s="16">
        <v>4.4800000000000004</v>
      </c>
      <c r="F52" s="33">
        <v>-136987658.47</v>
      </c>
      <c r="G52" s="42" t="s">
        <v>74</v>
      </c>
      <c r="H52" s="12"/>
    </row>
    <row r="53" spans="1:8" ht="68.25" customHeight="1">
      <c r="A53" s="9"/>
      <c r="B53" s="15" t="s">
        <v>47</v>
      </c>
      <c r="C53" s="16">
        <v>42783059.219999999</v>
      </c>
      <c r="D53" s="16">
        <v>5999843.0700000003</v>
      </c>
      <c r="E53" s="16">
        <v>14.02</v>
      </c>
      <c r="F53" s="33">
        <v>-36783216.149999999</v>
      </c>
      <c r="G53" s="42" t="s">
        <v>75</v>
      </c>
      <c r="H53" s="12"/>
    </row>
    <row r="54" spans="1:8" ht="15" customHeight="1">
      <c r="A54" s="9"/>
      <c r="B54" s="15" t="s">
        <v>48</v>
      </c>
      <c r="C54" s="16">
        <v>405266100</v>
      </c>
      <c r="D54" s="16">
        <v>109373676</v>
      </c>
      <c r="E54" s="16">
        <v>26.99</v>
      </c>
      <c r="F54" s="33">
        <v>-295892424</v>
      </c>
      <c r="G54" s="42" t="s">
        <v>14</v>
      </c>
      <c r="H54" s="12"/>
    </row>
    <row r="55" spans="1:8" ht="15" customHeight="1">
      <c r="A55" s="9"/>
      <c r="B55" s="15" t="s">
        <v>49</v>
      </c>
      <c r="C55" s="16">
        <v>519590162.54000002</v>
      </c>
      <c r="D55" s="16">
        <v>126169928.06999999</v>
      </c>
      <c r="E55" s="16">
        <v>24.28</v>
      </c>
      <c r="F55" s="33">
        <v>-393420234.47000003</v>
      </c>
      <c r="G55" s="42" t="s">
        <v>14</v>
      </c>
      <c r="H55" s="12"/>
    </row>
    <row r="56" spans="1:8" ht="15" customHeight="1">
      <c r="A56" s="9"/>
      <c r="B56" s="15" t="s">
        <v>50</v>
      </c>
      <c r="C56" s="16">
        <v>79953100</v>
      </c>
      <c r="D56" s="16">
        <v>18644356.5</v>
      </c>
      <c r="E56" s="16">
        <v>23.32</v>
      </c>
      <c r="F56" s="33">
        <v>-61308743.5</v>
      </c>
      <c r="G56" s="42" t="s">
        <v>14</v>
      </c>
      <c r="H56" s="12"/>
    </row>
    <row r="57" spans="1:8" ht="15" customHeight="1">
      <c r="A57" s="9"/>
      <c r="B57" s="15" t="s">
        <v>51</v>
      </c>
      <c r="C57" s="16">
        <v>345008</v>
      </c>
      <c r="D57" s="16">
        <v>78208</v>
      </c>
      <c r="E57" s="16">
        <v>22.67</v>
      </c>
      <c r="F57" s="33">
        <v>-266800</v>
      </c>
      <c r="G57" s="42" t="s">
        <v>14</v>
      </c>
      <c r="H57" s="12"/>
    </row>
    <row r="58" spans="1:8" ht="15" customHeight="1">
      <c r="A58" s="9"/>
      <c r="B58" s="15" t="s">
        <v>52</v>
      </c>
      <c r="C58" s="16">
        <v>10650300</v>
      </c>
      <c r="D58" s="16">
        <v>2189000</v>
      </c>
      <c r="E58" s="16">
        <v>20.55</v>
      </c>
      <c r="F58" s="33">
        <v>-8461300</v>
      </c>
      <c r="G58" s="42" t="s">
        <v>14</v>
      </c>
      <c r="H58" s="12"/>
    </row>
    <row r="59" spans="1:8" ht="15" customHeight="1">
      <c r="A59" s="9"/>
      <c r="B59" s="15" t="s">
        <v>53</v>
      </c>
      <c r="C59" s="16">
        <v>35009400</v>
      </c>
      <c r="D59" s="16">
        <v>7738959.46</v>
      </c>
      <c r="E59" s="16">
        <v>22.11</v>
      </c>
      <c r="F59" s="33">
        <v>-27270440.539999999</v>
      </c>
      <c r="G59" s="42" t="s">
        <v>14</v>
      </c>
      <c r="H59" s="12"/>
    </row>
    <row r="60" spans="1:8" ht="15" customHeight="1">
      <c r="A60" s="9"/>
      <c r="B60" s="15" t="s">
        <v>54</v>
      </c>
      <c r="C60" s="16">
        <v>122564600</v>
      </c>
      <c r="D60" s="16">
        <v>35189200</v>
      </c>
      <c r="E60" s="16">
        <v>28.71</v>
      </c>
      <c r="F60" s="33">
        <v>-87375400</v>
      </c>
      <c r="G60" s="42" t="s">
        <v>14</v>
      </c>
      <c r="H60" s="12"/>
    </row>
    <row r="61" spans="1:8" ht="15" customHeight="1">
      <c r="A61" s="9"/>
      <c r="B61" s="15" t="s">
        <v>55</v>
      </c>
      <c r="C61" s="16">
        <v>27486600</v>
      </c>
      <c r="D61" s="16">
        <v>5519800.3899999997</v>
      </c>
      <c r="E61" s="16">
        <v>20.079999999999998</v>
      </c>
      <c r="F61" s="33">
        <v>-21966799.609999999</v>
      </c>
      <c r="G61" s="42" t="s">
        <v>14</v>
      </c>
      <c r="H61" s="12"/>
    </row>
    <row r="62" spans="1:8" ht="15" customHeight="1">
      <c r="A62" s="9"/>
      <c r="B62" s="15" t="s">
        <v>56</v>
      </c>
      <c r="C62" s="16">
        <v>2497000</v>
      </c>
      <c r="D62" s="16">
        <v>589285.43999999994</v>
      </c>
      <c r="E62" s="16">
        <v>23.6</v>
      </c>
      <c r="F62" s="33">
        <v>-1907714.56</v>
      </c>
      <c r="G62" s="42" t="s">
        <v>14</v>
      </c>
      <c r="H62" s="12"/>
    </row>
    <row r="63" spans="1:8" ht="158.25" customHeight="1">
      <c r="A63" s="9"/>
      <c r="B63" s="15" t="s">
        <v>57</v>
      </c>
      <c r="C63" s="16">
        <v>9478829</v>
      </c>
      <c r="D63" s="16">
        <v>353030</v>
      </c>
      <c r="E63" s="16">
        <v>3.72</v>
      </c>
      <c r="F63" s="33">
        <v>-9125799</v>
      </c>
      <c r="G63" s="43" t="s">
        <v>77</v>
      </c>
      <c r="H63" s="12"/>
    </row>
    <row r="64" spans="1:8" ht="15" customHeight="1">
      <c r="A64" s="9"/>
      <c r="B64" s="15" t="s">
        <v>58</v>
      </c>
      <c r="C64" s="16">
        <v>43061500</v>
      </c>
      <c r="D64" s="16">
        <v>12186497.390000001</v>
      </c>
      <c r="E64" s="16">
        <v>28.3</v>
      </c>
      <c r="F64" s="33">
        <v>-30875002.609999999</v>
      </c>
      <c r="G64" s="42" t="s">
        <v>14</v>
      </c>
      <c r="H64" s="12"/>
    </row>
    <row r="65" spans="1:8" ht="15" customHeight="1">
      <c r="A65" s="9"/>
      <c r="B65" s="15" t="s">
        <v>59</v>
      </c>
      <c r="C65" s="16">
        <v>53067085.149999999</v>
      </c>
      <c r="D65" s="16">
        <v>23979825.149999999</v>
      </c>
      <c r="E65" s="16">
        <v>45.19</v>
      </c>
      <c r="F65" s="33">
        <v>-29087260</v>
      </c>
      <c r="G65" s="42" t="s">
        <v>14</v>
      </c>
      <c r="H65" s="12"/>
    </row>
    <row r="66" spans="1:8" ht="15" customHeight="1">
      <c r="A66" s="9"/>
      <c r="B66" s="15" t="s">
        <v>60</v>
      </c>
      <c r="C66" s="16">
        <v>408000</v>
      </c>
      <c r="D66" s="16">
        <v>124836</v>
      </c>
      <c r="E66" s="16">
        <v>30.6</v>
      </c>
      <c r="F66" s="33">
        <v>-283164</v>
      </c>
      <c r="G66" s="42" t="s">
        <v>14</v>
      </c>
      <c r="H66" s="12"/>
    </row>
    <row r="67" spans="1:8" ht="36" customHeight="1">
      <c r="A67" s="9"/>
      <c r="B67" s="15" t="s">
        <v>61</v>
      </c>
      <c r="C67" s="16">
        <v>5462100</v>
      </c>
      <c r="D67" s="16">
        <v>868989.2</v>
      </c>
      <c r="E67" s="16">
        <v>15.91</v>
      </c>
      <c r="F67" s="33">
        <v>-4593110.8</v>
      </c>
      <c r="G67" s="44" t="s">
        <v>78</v>
      </c>
      <c r="H67" s="12"/>
    </row>
    <row r="68" spans="1:8" ht="54.75" customHeight="1">
      <c r="A68" s="9"/>
      <c r="B68" s="15" t="s">
        <v>62</v>
      </c>
      <c r="C68" s="16">
        <v>1679500</v>
      </c>
      <c r="D68" s="16" t="s">
        <v>14</v>
      </c>
      <c r="E68" s="16" t="s">
        <v>14</v>
      </c>
      <c r="F68" s="33">
        <v>-1679500</v>
      </c>
      <c r="G68" s="42" t="s">
        <v>79</v>
      </c>
      <c r="H68" s="12"/>
    </row>
    <row r="69" spans="1:8" ht="48.6" customHeight="1">
      <c r="A69" s="5"/>
      <c r="B69" s="10" t="s">
        <v>63</v>
      </c>
      <c r="C69" s="18" t="s">
        <v>10</v>
      </c>
      <c r="D69" s="18">
        <v>-12032607.9</v>
      </c>
      <c r="E69" s="19" t="s">
        <v>11</v>
      </c>
      <c r="F69" s="36" t="s">
        <v>11</v>
      </c>
      <c r="G69" s="45" t="s">
        <v>11</v>
      </c>
      <c r="H69" s="6"/>
    </row>
  </sheetData>
  <mergeCells count="10">
    <mergeCell ref="G8:G11"/>
    <mergeCell ref="B3:G4"/>
    <mergeCell ref="C5:F5"/>
    <mergeCell ref="C6:F6"/>
    <mergeCell ref="B8:B11"/>
    <mergeCell ref="C8:C11"/>
    <mergeCell ref="D8:D11"/>
    <mergeCell ref="E8:F8"/>
    <mergeCell ref="E9:E11"/>
    <mergeCell ref="F9:F11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0FBDF5D-24C2-401D-84B6-D13AB547AC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Galieva N.N.</cp:lastModifiedBy>
  <dcterms:created xsi:type="dcterms:W3CDTF">2018-04-26T07:40:29Z</dcterms:created>
  <dcterms:modified xsi:type="dcterms:W3CDTF">2018-12-07T04:46:42Z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C:\Users\Zvorigina\AppData\Local\Кейсистемс\Свод-СМАРТ\ReportManager\sv_0503364m_20160101_2.xlsx</vt:lpwstr>
  </property>
  <property fmtid="{D5CDD505-2E9C-101B-9397-08002B2CF9AE}" pid="3" name="Report Name">
    <vt:lpwstr>C__Users_Zvorigina_AppData_Local_Кейсистемс_Свод-СМАРТ_ReportManager_sv_0503364m_20160101_2.xlsx</vt:lpwstr>
  </property>
</Properties>
</file>