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/>
  <bookViews>
    <workbookView xWindow="240" yWindow="570" windowWidth="28455" windowHeight="11955"/>
  </bookViews>
  <sheets>
    <sheet name="Отчет" sheetId="2" r:id="rId1"/>
  </sheets>
  <calcPr calcId="124519"/>
</workbook>
</file>

<file path=xl/calcChain.xml><?xml version="1.0" encoding="utf-8"?>
<calcChain xmlns="http://schemas.openxmlformats.org/spreadsheetml/2006/main">
  <c r="F29" i="2"/>
  <c r="F30"/>
  <c r="F31"/>
  <c r="F28"/>
  <c r="E29"/>
  <c r="E30"/>
  <c r="E31"/>
  <c r="E28"/>
</calcChain>
</file>

<file path=xl/sharedStrings.xml><?xml version="1.0" encoding="utf-8"?>
<sst xmlns="http://schemas.openxmlformats.org/spreadsheetml/2006/main" count="143" uniqueCount="88">
  <si>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</si>
  <si>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</si>
  <si>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</si>
  <si>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>Показатели исполнения</t>
  </si>
  <si>
    <t>процент исполнения,
%</t>
  </si>
  <si>
    <t>не исполнено
сумма, руб</t>
  </si>
  <si>
    <t>5</t>
  </si>
  <si>
    <t>6</t>
  </si>
  <si>
    <t>85000000000000000</t>
  </si>
  <si>
    <t>1. Доходы бюджета, всего</t>
  </si>
  <si>
    <t xml:space="preserve"> -</t>
  </si>
  <si>
    <t>Х</t>
  </si>
  <si>
    <t>из них:</t>
  </si>
  <si>
    <t>000 101 00000000000000</t>
  </si>
  <si>
    <t>-</t>
  </si>
  <si>
    <t>000 103 00000000000000</t>
  </si>
  <si>
    <t>000 105 00000000000000</t>
  </si>
  <si>
    <t>000 106 00000000000000</t>
  </si>
  <si>
    <t>000 108 00000000000000</t>
  </si>
  <si>
    <t>000 109 00000000000000</t>
  </si>
  <si>
    <t>000 111 00000000000000</t>
  </si>
  <si>
    <t>000 112 00000000000000</t>
  </si>
  <si>
    <t>000 113 00000000000000</t>
  </si>
  <si>
    <t>000 114 00000000000000</t>
  </si>
  <si>
    <t>000 116 00000000000000</t>
  </si>
  <si>
    <t>000 117 00000000000000</t>
  </si>
  <si>
    <t>000 202 00000000000000</t>
  </si>
  <si>
    <t>000 204 00000000000000</t>
  </si>
  <si>
    <t>000 207 00000000000000</t>
  </si>
  <si>
    <t>000 218 00000000000000</t>
  </si>
  <si>
    <t>000 219 00000000000000</t>
  </si>
  <si>
    <t>2. Расходы бюджета, всего</t>
  </si>
  <si>
    <t>000 0102 0000000000000</t>
  </si>
  <si>
    <t>000 0103 0000000000000</t>
  </si>
  <si>
    <t>000 0104 0000000000000</t>
  </si>
  <si>
    <t>000 0105 0000000000000</t>
  </si>
  <si>
    <t>000 0106 0000000000000</t>
  </si>
  <si>
    <t>000 0111 0000000000000</t>
  </si>
  <si>
    <t>000 0113 0000000000000</t>
  </si>
  <si>
    <t>000 0309 0000000000000</t>
  </si>
  <si>
    <t>000 0314 0000000000000</t>
  </si>
  <si>
    <t>000 0407 0000000000000</t>
  </si>
  <si>
    <t>000 0409 0000000000000</t>
  </si>
  <si>
    <t>000 0410 0000000000000</t>
  </si>
  <si>
    <t>000 0412 0000000000000</t>
  </si>
  <si>
    <t>000 0501 0000000000000</t>
  </si>
  <si>
    <t>000 0502 0000000000000</t>
  </si>
  <si>
    <t>000 0503 0000000000000</t>
  </si>
  <si>
    <t>000 0701 0000000000000</t>
  </si>
  <si>
    <t>000 0702 0000000000000</t>
  </si>
  <si>
    <t>000 0703 0000000000000</t>
  </si>
  <si>
    <t>000 0705 0000000000000</t>
  </si>
  <si>
    <t>000 0707 0000000000000</t>
  </si>
  <si>
    <t>000 0709 0000000000000</t>
  </si>
  <si>
    <t>000 0801 0000000000000</t>
  </si>
  <si>
    <t>000 0804 0000000000000</t>
  </si>
  <si>
    <t>000 1001 0000000000000</t>
  </si>
  <si>
    <t>000 1003 0000000000000</t>
  </si>
  <si>
    <t>000 1004 0000000000000</t>
  </si>
  <si>
    <t>000 1101 0000000000000</t>
  </si>
  <si>
    <t>000 1102 0000000000000</t>
  </si>
  <si>
    <t>000 1105 0000000000000</t>
  </si>
  <si>
    <t>000 1301 0000000000000</t>
  </si>
  <si>
    <t>Результат исполнения бюджета (дефицит / профицит)</t>
  </si>
  <si>
    <t>Сведения об исполнении  бюджета города Сарапула за 1 полугодие 2018 года с указанием причин исполнения плановых назначений менее чем на 45%</t>
  </si>
  <si>
    <t>Причины</t>
  </si>
  <si>
    <t>3</t>
  </si>
  <si>
    <t>4</t>
  </si>
  <si>
    <t>Закупки запланированы на 2 полугодие</t>
  </si>
  <si>
    <t>Выплата заработной платы за 2 половину июня и начислений на оплату труда за июнь произведена в июле</t>
  </si>
  <si>
    <t>Длительность проведения конкурсных процедур  по проведению мероприятий в области лесоустройства</t>
  </si>
  <si>
    <t>Длительность проведения конкурсных процедур по услугам, связанных с модернизацией ПО " Директум"</t>
  </si>
  <si>
    <t>Оплата работ по формированию земельных участков производится по мере выполнения работ</t>
  </si>
  <si>
    <t>Длительность проведения конкурсных процедур по приобретению жилья медицинским работникам</t>
  </si>
  <si>
    <t>Средства на реконструкцию объектов коммунальной инфраструктуры расходуются по мере выполнения работ</t>
  </si>
  <si>
    <t>Объемы финансирования из бюджета УР на реализацию мероприятий федеральной целевой программы "Развитие внутреннего и въездного туризма в Российской Федерации (2011 - 2018 годы)" выделяются согласно утвержденного графика</t>
  </si>
  <si>
    <t xml:space="preserve"> Длительность проведения конкурсных процедур по благоустройству территории, в рамках реализации мероприятий в сфере формирования современной городской среды</t>
  </si>
  <si>
    <t>Согласно условиям соглашений, расходы на обслуживание муниципального долга запланированы на 4 квартал</t>
  </si>
  <si>
    <t xml:space="preserve">    000 20210000000000000</t>
  </si>
  <si>
    <t xml:space="preserve">    000 20220000000000000</t>
  </si>
  <si>
    <t xml:space="preserve">    000 20230000000000000</t>
  </si>
  <si>
    <t xml:space="preserve">    000 20240000000000000</t>
  </si>
  <si>
    <t>Формирование резерва, связанного с особенностями исполнения бюджета. Длительность проведения конкурсных процедур</t>
  </si>
  <si>
    <t xml:space="preserve">Срок уплаты налога физическими лицами 01 декабря </t>
  </si>
  <si>
    <t>Перерасчет плательщиками платы за негативное воздействие на окружающую среду (плата за размещение твердых коммунальных отходов не взимается)</t>
  </si>
  <si>
    <t>Субсидии перечисляются в бюджет города по графику, в соответствии со сроками выполнения и оплаты работ по реконструкции объектов коммунального хозяйства 2-3 кварталы т.г.</t>
  </si>
  <si>
    <t xml:space="preserve">Не поступил грант на поддержку муниципальных театров </t>
  </si>
  <si>
    <t xml:space="preserve">Несвоевресенное перечисление штрафов плательщиками. </t>
  </si>
</sst>
</file>

<file path=xl/styles.xml><?xml version="1.0" encoding="utf-8"?>
<styleSheet xmlns="http://schemas.openxmlformats.org/spreadsheetml/2006/main">
  <numFmts count="1">
    <numFmt numFmtId="164" formatCode="#,##0.00_ ;\-#,##0.00"/>
  </numFmts>
  <fonts count="14">
    <font>
      <sz val="11"/>
      <name val="Calibri"/>
      <family val="2"/>
      <scheme val="minor"/>
    </font>
    <font>
      <sz val="10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8"/>
      <color rgb="FF000000"/>
      <name val="Arial"/>
    </font>
    <font>
      <sz val="7"/>
      <color rgb="FF000000"/>
      <name val="Arial"/>
    </font>
    <font>
      <sz val="8"/>
      <color rgb="FFFFFFFF"/>
      <name val="Arial"/>
    </font>
    <font>
      <sz val="11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2">
      <alignment horizontal="center" vertical="center"/>
    </xf>
    <xf numFmtId="49" fontId="6" fillId="0" borderId="8"/>
    <xf numFmtId="0" fontId="4" fillId="0" borderId="13">
      <alignment horizontal="left" wrapText="1"/>
    </xf>
    <xf numFmtId="49" fontId="4" fillId="0" borderId="14">
      <alignment horizontal="center" vertical="center" shrinkToFit="1"/>
    </xf>
    <xf numFmtId="4" fontId="4" fillId="0" borderId="15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9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3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9">
      <alignment horizontal="center"/>
    </xf>
    <xf numFmtId="0" fontId="4" fillId="0" borderId="10">
      <alignment horizontal="center" wrapText="1"/>
    </xf>
    <xf numFmtId="49" fontId="4" fillId="0" borderId="23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12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4">
      <alignment horizontal="center" vertical="center" wrapText="1"/>
    </xf>
    <xf numFmtId="4" fontId="4" fillId="0" borderId="15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0"/>
    <xf numFmtId="0" fontId="4" fillId="0" borderId="8">
      <alignment horizontal="left" wrapText="1"/>
    </xf>
    <xf numFmtId="0" fontId="4" fillId="0" borderId="13">
      <alignment wrapText="1"/>
    </xf>
    <xf numFmtId="49" fontId="4" fillId="0" borderId="25">
      <alignment horizontal="center" wrapText="1"/>
    </xf>
    <xf numFmtId="49" fontId="4" fillId="0" borderId="9">
      <alignment horizontal="center"/>
    </xf>
    <xf numFmtId="0" fontId="4" fillId="0" borderId="10">
      <alignment horizontal="center"/>
    </xf>
    <xf numFmtId="0" fontId="4" fillId="0" borderId="9">
      <alignment horizontal="center" wrapText="1"/>
    </xf>
    <xf numFmtId="49" fontId="4" fillId="0" borderId="13">
      <alignment horizontal="left" wrapText="1" indent="1"/>
    </xf>
    <xf numFmtId="4" fontId="4" fillId="0" borderId="9">
      <alignment wrapText="1"/>
    </xf>
    <xf numFmtId="49" fontId="4" fillId="0" borderId="9">
      <alignment horizontal="center" wrapText="1"/>
    </xf>
    <xf numFmtId="3" fontId="4" fillId="0" borderId="10">
      <alignment horizontal="left" wrapText="1"/>
    </xf>
    <xf numFmtId="3" fontId="4" fillId="0" borderId="9"/>
    <xf numFmtId="0" fontId="4" fillId="0" borderId="10">
      <alignment wrapText="1"/>
    </xf>
    <xf numFmtId="0" fontId="4" fillId="2" borderId="1"/>
    <xf numFmtId="0" fontId="4" fillId="2" borderId="27"/>
    <xf numFmtId="49" fontId="4" fillId="0" borderId="1">
      <alignment horizontal="left"/>
    </xf>
    <xf numFmtId="49" fontId="4" fillId="0" borderId="6">
      <alignment horizontal="center" vertical="top"/>
    </xf>
    <xf numFmtId="49" fontId="4" fillId="0" borderId="6">
      <alignment horizontal="center"/>
    </xf>
    <xf numFmtId="49" fontId="4" fillId="0" borderId="7">
      <alignment horizontal="center" vertical="top"/>
    </xf>
    <xf numFmtId="49" fontId="4" fillId="0" borderId="1">
      <alignment horizontal="left" wrapText="1"/>
    </xf>
    <xf numFmtId="49" fontId="4" fillId="0" borderId="1">
      <alignment horizontal="center" vertical="top"/>
    </xf>
    <xf numFmtId="0" fontId="4" fillId="0" borderId="1">
      <alignment horizontal="center" vertical="top"/>
    </xf>
    <xf numFmtId="0" fontId="4" fillId="0" borderId="1">
      <alignment vertical="top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0" borderId="1"/>
    <xf numFmtId="0" fontId="8" fillId="0" borderId="1"/>
    <xf numFmtId="4" fontId="4" fillId="0" borderId="9">
      <alignment horizontal="right" wrapText="1"/>
    </xf>
    <xf numFmtId="0" fontId="4" fillId="0" borderId="10">
      <alignment horizontal="left" wrapText="1"/>
    </xf>
    <xf numFmtId="49" fontId="4" fillId="0" borderId="10">
      <alignment horizontal="left" wrapText="1"/>
    </xf>
    <xf numFmtId="49" fontId="4" fillId="0" borderId="9">
      <alignment horizontal="left" indent="6"/>
    </xf>
  </cellStyleXfs>
  <cellXfs count="6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2" fillId="0" borderId="1" xfId="7" applyNumberFormat="1" applyProtection="1">
      <alignment horizontal="center"/>
    </xf>
    <xf numFmtId="0" fontId="4" fillId="0" borderId="1" xfId="10" applyNumberFormat="1" applyProtection="1">
      <alignment horizontal="right"/>
    </xf>
    <xf numFmtId="0" fontId="2" fillId="0" borderId="6" xfId="15" applyNumberFormat="1" applyProtection="1">
      <alignment horizontal="center"/>
    </xf>
    <xf numFmtId="0" fontId="4" fillId="0" borderId="8" xfId="16" applyNumberFormat="1" applyProtection="1"/>
    <xf numFmtId="0" fontId="4" fillId="0" borderId="1" xfId="19" applyNumberFormat="1" applyProtection="1"/>
    <xf numFmtId="0" fontId="4" fillId="0" borderId="9" xfId="20" applyNumberFormat="1" applyProtection="1">
      <alignment horizontal="center" vertical="center"/>
    </xf>
    <xf numFmtId="0" fontId="4" fillId="0" borderId="11" xfId="21" applyNumberFormat="1" applyProtection="1">
      <alignment horizontal="center" vertical="center"/>
    </xf>
    <xf numFmtId="49" fontId="6" fillId="0" borderId="8" xfId="24" applyProtection="1"/>
    <xf numFmtId="0" fontId="4" fillId="0" borderId="13" xfId="25" applyNumberFormat="1" applyProtection="1">
      <alignment horizontal="left" wrapText="1"/>
    </xf>
    <xf numFmtId="4" fontId="4" fillId="0" borderId="15" xfId="27" applyProtection="1">
      <alignment horizontal="right" vertical="center"/>
    </xf>
    <xf numFmtId="49" fontId="4" fillId="0" borderId="1" xfId="30" applyProtection="1">
      <alignment horizontal="center"/>
    </xf>
    <xf numFmtId="0" fontId="4" fillId="0" borderId="17" xfId="31" applyNumberFormat="1" applyProtection="1">
      <alignment horizontal="left" wrapText="1"/>
    </xf>
    <xf numFmtId="164" fontId="4" fillId="0" borderId="19" xfId="33" applyProtection="1">
      <alignment horizontal="right" vertical="center" shrinkToFit="1"/>
    </xf>
    <xf numFmtId="49" fontId="4" fillId="0" borderId="21" xfId="36" applyProtection="1">
      <alignment horizontal="left" vertical="center" indent="1"/>
    </xf>
    <xf numFmtId="4" fontId="4" fillId="0" borderId="23" xfId="38" applyProtection="1">
      <alignment horizontal="right"/>
    </xf>
    <xf numFmtId="4" fontId="4" fillId="0" borderId="9" xfId="43" applyProtection="1">
      <alignment horizontal="right"/>
    </xf>
    <xf numFmtId="4" fontId="4" fillId="0" borderId="11" xfId="49" applyProtection="1">
      <alignment horizontal="right" shrinkToFit="1"/>
    </xf>
    <xf numFmtId="164" fontId="4" fillId="0" borderId="11" xfId="51" applyProtection="1">
      <alignment horizontal="center" shrinkToFit="1"/>
    </xf>
    <xf numFmtId="0" fontId="1" fillId="0" borderId="1" xfId="6" applyNumberFormat="1" applyBorder="1" applyProtection="1"/>
    <xf numFmtId="0" fontId="1" fillId="0" borderId="1" xfId="3" applyNumberFormat="1" applyBorder="1" applyProtection="1"/>
    <xf numFmtId="49" fontId="1" fillId="0" borderId="1" xfId="5" applyBorder="1" applyProtection="1">
      <alignment horizontal="center"/>
    </xf>
    <xf numFmtId="49" fontId="12" fillId="0" borderId="11" xfId="22" applyFont="1" applyProtection="1">
      <alignment horizontal="center" vertical="center"/>
    </xf>
    <xf numFmtId="0" fontId="1" fillId="0" borderId="1" xfId="12" applyNumberFormat="1" applyBorder="1" applyProtection="1"/>
    <xf numFmtId="0" fontId="1" fillId="0" borderId="1" xfId="14" applyNumberFormat="1" applyBorder="1" applyProtection="1"/>
    <xf numFmtId="49" fontId="12" fillId="0" borderId="28" xfId="99" applyNumberFormat="1" applyFont="1" applyBorder="1" applyAlignment="1" applyProtection="1">
      <alignment horizontal="left" wrapText="1"/>
    </xf>
    <xf numFmtId="4" fontId="4" fillId="4" borderId="24" xfId="39" applyFill="1" applyBorder="1" applyProtection="1">
      <alignment horizontal="right" wrapText="1"/>
    </xf>
    <xf numFmtId="4" fontId="4" fillId="0" borderId="24" xfId="39" applyBorder="1" applyProtection="1">
      <alignment horizontal="right" wrapText="1"/>
    </xf>
    <xf numFmtId="49" fontId="12" fillId="0" borderId="28" xfId="47" applyFont="1" applyBorder="1" applyProtection="1">
      <alignment horizontal="left" wrapText="1"/>
    </xf>
    <xf numFmtId="49" fontId="4" fillId="0" borderId="28" xfId="47" applyBorder="1" applyProtection="1">
      <alignment horizontal="left" wrapText="1"/>
    </xf>
    <xf numFmtId="49" fontId="12" fillId="0" borderId="28" xfId="47" applyNumberFormat="1" applyFont="1" applyBorder="1" applyProtection="1">
      <alignment horizontal="left" wrapText="1"/>
    </xf>
    <xf numFmtId="4" fontId="4" fillId="0" borderId="10" xfId="43" applyBorder="1" applyProtection="1">
      <alignment horizontal="right"/>
    </xf>
    <xf numFmtId="0" fontId="4" fillId="0" borderId="20" xfId="34" applyNumberFormat="1" applyBorder="1" applyProtection="1">
      <alignment wrapText="1"/>
    </xf>
    <xf numFmtId="49" fontId="4" fillId="0" borderId="28" xfId="41" applyBorder="1" applyProtection="1">
      <alignment horizontal="left" vertical="center" wrapText="1"/>
    </xf>
    <xf numFmtId="0" fontId="4" fillId="0" borderId="28" xfId="45" applyNumberFormat="1" applyBorder="1" applyProtection="1">
      <alignment horizontal="center" wrapText="1"/>
    </xf>
    <xf numFmtId="0" fontId="4" fillId="0" borderId="28" xfId="35" applyNumberFormat="1" applyBorder="1" applyProtection="1">
      <alignment wrapText="1"/>
    </xf>
    <xf numFmtId="4" fontId="4" fillId="0" borderId="16" xfId="27" applyBorder="1" applyProtection="1">
      <alignment horizontal="right" vertical="center"/>
    </xf>
    <xf numFmtId="164" fontId="4" fillId="0" borderId="20" xfId="33" applyBorder="1" applyProtection="1">
      <alignment horizontal="right" vertical="center" shrinkToFit="1"/>
    </xf>
    <xf numFmtId="0" fontId="4" fillId="0" borderId="28" xfId="29" applyNumberFormat="1" applyBorder="1" applyProtection="1">
      <alignment horizontal="center" wrapText="1"/>
    </xf>
    <xf numFmtId="0" fontId="4" fillId="0" borderId="12" xfId="52" applyNumberFormat="1" applyBorder="1" applyProtection="1">
      <alignment horizontal="center" wrapText="1"/>
    </xf>
    <xf numFmtId="0" fontId="4" fillId="0" borderId="28" xfId="53" applyNumberFormat="1" applyBorder="1" applyProtection="1">
      <alignment horizontal="center" wrapText="1"/>
    </xf>
    <xf numFmtId="49" fontId="12" fillId="0" borderId="12" xfId="22" applyFont="1" applyBorder="1" applyProtection="1">
      <alignment horizontal="center" vertical="center"/>
    </xf>
    <xf numFmtId="49" fontId="12" fillId="0" borderId="28" xfId="23" applyFont="1" applyBorder="1" applyProtection="1">
      <alignment horizontal="center" vertical="center"/>
    </xf>
    <xf numFmtId="49" fontId="12" fillId="0" borderId="21" xfId="97" applyNumberFormat="1" applyFont="1" applyBorder="1" applyAlignment="1" applyProtection="1">
      <alignment horizontal="left" vertical="center" indent="1"/>
    </xf>
    <xf numFmtId="0" fontId="11" fillId="0" borderId="1" xfId="7" applyNumberFormat="1" applyFont="1" applyAlignment="1" applyProtection="1">
      <alignment horizontal="center" wrapText="1"/>
    </xf>
    <xf numFmtId="0" fontId="2" fillId="0" borderId="1" xfId="7" applyAlignment="1" applyProtection="1">
      <alignment horizontal="center" wrapText="1"/>
      <protection locked="0"/>
    </xf>
    <xf numFmtId="0" fontId="0" fillId="0" borderId="1" xfId="0" applyBorder="1" applyAlignment="1">
      <alignment wrapText="1"/>
    </xf>
    <xf numFmtId="0" fontId="12" fillId="0" borderId="28" xfId="18" applyNumberFormat="1" applyFont="1" applyBorder="1" applyAlignment="1" applyProtection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0" borderId="1" xfId="11" applyBorder="1" applyProtection="1">
      <alignment horizontal="center" wrapText="1"/>
      <protection locked="0"/>
    </xf>
    <xf numFmtId="0" fontId="5" fillId="0" borderId="1" xfId="13" applyBorder="1" applyProtection="1">
      <alignment horizontal="center" wrapText="1"/>
      <protection locked="0"/>
    </xf>
    <xf numFmtId="0" fontId="4" fillId="0" borderId="9" xfId="17" applyNumberFormat="1" applyProtection="1">
      <alignment horizontal="center" vertical="center" wrapText="1"/>
    </xf>
    <xf numFmtId="0" fontId="4" fillId="0" borderId="9" xfId="17" applyProtection="1">
      <alignment horizontal="center" vertical="center" wrapText="1"/>
      <protection locked="0"/>
    </xf>
    <xf numFmtId="0" fontId="4" fillId="0" borderId="10" xfId="17" applyBorder="1" applyProtection="1">
      <alignment horizontal="center" vertical="center" wrapText="1"/>
      <protection locked="0"/>
    </xf>
    <xf numFmtId="0" fontId="4" fillId="0" borderId="10" xfId="17" applyNumberFormat="1" applyBorder="1" applyProtection="1">
      <alignment horizontal="center" vertical="center" wrapText="1"/>
    </xf>
    <xf numFmtId="49" fontId="4" fillId="0" borderId="28" xfId="41" applyNumberFormat="1" applyBorder="1" applyProtection="1">
      <alignment horizontal="left" vertical="center" wrapText="1"/>
    </xf>
    <xf numFmtId="0" fontId="13" fillId="0" borderId="28" xfId="0" applyFont="1" applyBorder="1" applyAlignment="1" applyProtection="1">
      <alignment wrapText="1"/>
      <protection locked="0"/>
    </xf>
  </cellXfs>
  <cellStyles count="103">
    <cellStyle name="br" xfId="93"/>
    <cellStyle name="col" xfId="92"/>
    <cellStyle name="st101" xfId="88"/>
    <cellStyle name="style0" xfId="94"/>
    <cellStyle name="td" xfId="95"/>
    <cellStyle name="tr" xfId="91"/>
    <cellStyle name="xl100" xfId="77"/>
    <cellStyle name="xl101" xfId="84"/>
    <cellStyle name="xl102" xfId="86"/>
    <cellStyle name="xl103" xfId="79"/>
    <cellStyle name="xl104" xfId="83"/>
    <cellStyle name="xl105" xfId="85"/>
    <cellStyle name="xl106" xfId="87"/>
    <cellStyle name="xl107" xfId="89"/>
    <cellStyle name="xl108" xfId="78"/>
    <cellStyle name="xl109" xfId="90"/>
    <cellStyle name="xl110" xfId="75"/>
    <cellStyle name="xl111" xfId="80"/>
    <cellStyle name="xl112" xfId="82"/>
    <cellStyle name="xl113" xfId="81"/>
    <cellStyle name="xl114" xfId="76"/>
    <cellStyle name="xl115" xfId="101"/>
    <cellStyle name="xl116" xfId="102"/>
    <cellStyle name="xl21" xfId="96"/>
    <cellStyle name="xl22" xfId="1"/>
    <cellStyle name="xl23" xfId="16"/>
    <cellStyle name="xl24" xfId="24"/>
    <cellStyle name="xl25" xfId="7"/>
    <cellStyle name="xl26" xfId="10"/>
    <cellStyle name="xl27" xfId="15"/>
    <cellStyle name="xl28" xfId="17"/>
    <cellStyle name="xl29" xfId="20"/>
    <cellStyle name="xl30" xfId="25"/>
    <cellStyle name="xl31" xfId="31"/>
    <cellStyle name="xl32" xfId="36"/>
    <cellStyle name="xl33" xfId="97"/>
    <cellStyle name="xl34" xfId="2"/>
    <cellStyle name="xl35" xfId="8"/>
    <cellStyle name="xl36" xfId="21"/>
    <cellStyle name="xl37" xfId="26"/>
    <cellStyle name="xl38" xfId="32"/>
    <cellStyle name="xl39" xfId="37"/>
    <cellStyle name="xl40" xfId="9"/>
    <cellStyle name="xl41" xfId="27"/>
    <cellStyle name="xl42" xfId="33"/>
    <cellStyle name="xl43" xfId="38"/>
    <cellStyle name="xl44" xfId="22"/>
    <cellStyle name="xl45" xfId="39"/>
    <cellStyle name="xl46" xfId="4"/>
    <cellStyle name="xl47" xfId="11"/>
    <cellStyle name="xl48" xfId="13"/>
    <cellStyle name="xl49" xfId="28"/>
    <cellStyle name="xl50" xfId="34"/>
    <cellStyle name="xl51" xfId="40"/>
    <cellStyle name="xl52" xfId="3"/>
    <cellStyle name="xl53" xfId="5"/>
    <cellStyle name="xl54" xfId="12"/>
    <cellStyle name="xl55" xfId="14"/>
    <cellStyle name="xl56" xfId="18"/>
    <cellStyle name="xl57" xfId="23"/>
    <cellStyle name="xl58" xfId="29"/>
    <cellStyle name="xl59" xfId="35"/>
    <cellStyle name="xl60" xfId="41"/>
    <cellStyle name="xl61" xfId="6"/>
    <cellStyle name="xl62" xfId="19"/>
    <cellStyle name="xl63" xfId="30"/>
    <cellStyle name="xl64" xfId="98"/>
    <cellStyle name="xl65" xfId="42"/>
    <cellStyle name="xl66" xfId="48"/>
    <cellStyle name="xl67" xfId="43"/>
    <cellStyle name="xl68" xfId="49"/>
    <cellStyle name="xl69" xfId="50"/>
    <cellStyle name="xl70" xfId="51"/>
    <cellStyle name="xl71" xfId="52"/>
    <cellStyle name="xl72" xfId="44"/>
    <cellStyle name="xl73" xfId="46"/>
    <cellStyle name="xl74" xfId="45"/>
    <cellStyle name="xl75" xfId="47"/>
    <cellStyle name="xl76" xfId="53"/>
    <cellStyle name="xl77" xfId="56"/>
    <cellStyle name="xl78" xfId="65"/>
    <cellStyle name="xl79" xfId="55"/>
    <cellStyle name="xl80" xfId="71"/>
    <cellStyle name="xl81" xfId="57"/>
    <cellStyle name="xl82" xfId="61"/>
    <cellStyle name="xl83" xfId="67"/>
    <cellStyle name="xl84" xfId="58"/>
    <cellStyle name="xl85" xfId="62"/>
    <cellStyle name="xl86" xfId="99"/>
    <cellStyle name="xl87" xfId="63"/>
    <cellStyle name="xl88" xfId="59"/>
    <cellStyle name="xl89" xfId="73"/>
    <cellStyle name="xl90" xfId="60"/>
    <cellStyle name="xl91" xfId="64"/>
    <cellStyle name="xl92" xfId="100"/>
    <cellStyle name="xl93" xfId="54"/>
    <cellStyle name="xl94" xfId="66"/>
    <cellStyle name="xl95" xfId="72"/>
    <cellStyle name="xl96" xfId="68"/>
    <cellStyle name="xl97" xfId="70"/>
    <cellStyle name="xl98" xfId="69"/>
    <cellStyle name="xl99" xfId="7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9"/>
  <sheetViews>
    <sheetView tabSelected="1" topLeftCell="B16" workbookViewId="0">
      <selection activeCell="G29" sqref="G29"/>
    </sheetView>
  </sheetViews>
  <sheetFormatPr defaultRowHeight="15"/>
  <cols>
    <col min="1" max="1" width="9.140625" style="1" hidden="1"/>
    <col min="2" max="2" width="26.42578125" style="1" customWidth="1"/>
    <col min="3" max="3" width="19.85546875" style="1" customWidth="1"/>
    <col min="4" max="4" width="17.28515625" style="1" customWidth="1"/>
    <col min="5" max="5" width="13.85546875" style="1" customWidth="1"/>
    <col min="6" max="6" width="17" style="1" customWidth="1"/>
    <col min="7" max="7" width="26" style="1" customWidth="1"/>
    <col min="8" max="8" width="9.5703125" style="1" customWidth="1"/>
    <col min="9" max="16384" width="9.140625" style="1"/>
  </cols>
  <sheetData>
    <row r="1" spans="1:8" ht="12.95" customHeight="1">
      <c r="A1" s="2"/>
      <c r="B1" s="2"/>
      <c r="C1" s="3"/>
      <c r="D1" s="3"/>
      <c r="E1" s="3"/>
      <c r="F1" s="3"/>
      <c r="G1" s="23"/>
      <c r="H1" s="2"/>
    </row>
    <row r="2" spans="1:8" ht="12.95" customHeight="1">
      <c r="A2" s="2"/>
      <c r="B2" s="2"/>
      <c r="C2" s="3"/>
      <c r="D2" s="3"/>
      <c r="E2" s="2"/>
      <c r="F2" s="2"/>
      <c r="G2" s="24"/>
      <c r="H2" s="22"/>
    </row>
    <row r="3" spans="1:8" ht="12.95" customHeight="1">
      <c r="A3" s="2"/>
      <c r="B3" s="47" t="s">
        <v>64</v>
      </c>
      <c r="C3" s="48"/>
      <c r="D3" s="48"/>
      <c r="E3" s="48"/>
      <c r="F3" s="48"/>
      <c r="G3" s="48"/>
      <c r="H3" s="2"/>
    </row>
    <row r="4" spans="1:8" ht="12.95" customHeight="1">
      <c r="A4" s="2"/>
      <c r="B4" s="49"/>
      <c r="C4" s="49"/>
      <c r="D4" s="49"/>
      <c r="E4" s="49"/>
      <c r="F4" s="49"/>
      <c r="G4" s="49"/>
      <c r="H4" s="2"/>
    </row>
    <row r="5" spans="1:8" ht="12.95" customHeight="1">
      <c r="A5" s="2"/>
      <c r="B5" s="5"/>
      <c r="C5" s="52"/>
      <c r="D5" s="52"/>
      <c r="E5" s="52"/>
      <c r="F5" s="52"/>
      <c r="G5" s="26"/>
      <c r="H5" s="2"/>
    </row>
    <row r="6" spans="1:8" ht="22.5" customHeight="1">
      <c r="A6" s="2"/>
      <c r="B6" s="4"/>
      <c r="C6" s="53"/>
      <c r="D6" s="53"/>
      <c r="E6" s="53"/>
      <c r="F6" s="53"/>
      <c r="G6" s="27"/>
      <c r="H6" s="2"/>
    </row>
    <row r="7" spans="1:8" ht="12.95" customHeight="1">
      <c r="A7" s="2"/>
      <c r="B7" s="6"/>
      <c r="C7" s="6"/>
      <c r="D7" s="6"/>
      <c r="E7" s="6"/>
      <c r="F7" s="6"/>
      <c r="G7" s="26"/>
      <c r="H7" s="2"/>
    </row>
    <row r="8" spans="1:8" ht="20.85" customHeight="1">
      <c r="A8" s="7"/>
      <c r="B8" s="54" t="s">
        <v>0</v>
      </c>
      <c r="C8" s="54" t="s">
        <v>1</v>
      </c>
      <c r="D8" s="54" t="s">
        <v>2</v>
      </c>
      <c r="E8" s="54" t="s">
        <v>3</v>
      </c>
      <c r="F8" s="56"/>
      <c r="G8" s="50" t="s">
        <v>65</v>
      </c>
      <c r="H8" s="8"/>
    </row>
    <row r="9" spans="1:8" ht="12.75" customHeight="1">
      <c r="A9" s="7"/>
      <c r="B9" s="55"/>
      <c r="C9" s="55"/>
      <c r="D9" s="55"/>
      <c r="E9" s="54" t="s">
        <v>4</v>
      </c>
      <c r="F9" s="57" t="s">
        <v>5</v>
      </c>
      <c r="G9" s="51"/>
      <c r="H9" s="8"/>
    </row>
    <row r="10" spans="1:8" ht="14.25" customHeight="1">
      <c r="A10" s="7"/>
      <c r="B10" s="55"/>
      <c r="C10" s="55"/>
      <c r="D10" s="55"/>
      <c r="E10" s="55"/>
      <c r="F10" s="56"/>
      <c r="G10" s="51"/>
      <c r="H10" s="8"/>
    </row>
    <row r="11" spans="1:8" ht="9" customHeight="1">
      <c r="A11" s="7"/>
      <c r="B11" s="55"/>
      <c r="C11" s="55"/>
      <c r="D11" s="55"/>
      <c r="E11" s="55"/>
      <c r="F11" s="56"/>
      <c r="G11" s="51"/>
      <c r="H11" s="8"/>
    </row>
    <row r="12" spans="1:8" ht="12.95" customHeight="1">
      <c r="A12" s="7"/>
      <c r="B12" s="9">
        <v>1</v>
      </c>
      <c r="C12" s="10">
        <v>2</v>
      </c>
      <c r="D12" s="25" t="s">
        <v>66</v>
      </c>
      <c r="E12" s="25" t="s">
        <v>67</v>
      </c>
      <c r="F12" s="44" t="s">
        <v>6</v>
      </c>
      <c r="G12" s="45" t="s">
        <v>7</v>
      </c>
      <c r="H12" s="8"/>
    </row>
    <row r="13" spans="1:8" ht="12.95" customHeight="1">
      <c r="A13" s="11" t="s">
        <v>8</v>
      </c>
      <c r="B13" s="12" t="s">
        <v>9</v>
      </c>
      <c r="C13" s="13">
        <v>1905247558</v>
      </c>
      <c r="D13" s="13">
        <v>969503931.54999995</v>
      </c>
      <c r="E13" s="13">
        <v>50.89</v>
      </c>
      <c r="F13" s="39">
        <v>-935743626.45000005</v>
      </c>
      <c r="G13" s="41" t="s">
        <v>11</v>
      </c>
      <c r="H13" s="14"/>
    </row>
    <row r="14" spans="1:8" ht="12.95" customHeight="1">
      <c r="A14" s="11"/>
      <c r="B14" s="15" t="s">
        <v>12</v>
      </c>
      <c r="C14" s="16"/>
      <c r="D14" s="16"/>
      <c r="E14" s="16"/>
      <c r="F14" s="40"/>
      <c r="G14" s="38"/>
      <c r="H14" s="14"/>
    </row>
    <row r="15" spans="1:8">
      <c r="A15" s="11"/>
      <c r="B15" s="17" t="s">
        <v>13</v>
      </c>
      <c r="C15" s="18">
        <v>258585000</v>
      </c>
      <c r="D15" s="18">
        <v>125739812.73999999</v>
      </c>
      <c r="E15" s="18">
        <v>48.63</v>
      </c>
      <c r="F15" s="30">
        <v>-132845187.26000001</v>
      </c>
      <c r="G15" s="36" t="s">
        <v>14</v>
      </c>
      <c r="H15" s="14"/>
    </row>
    <row r="16" spans="1:8">
      <c r="A16" s="11"/>
      <c r="B16" s="17" t="s">
        <v>15</v>
      </c>
      <c r="C16" s="18">
        <v>8030000</v>
      </c>
      <c r="D16" s="18">
        <v>4308124.87</v>
      </c>
      <c r="E16" s="18">
        <v>53.65</v>
      </c>
      <c r="F16" s="30">
        <v>-3721875.13</v>
      </c>
      <c r="G16" s="36" t="s">
        <v>14</v>
      </c>
      <c r="H16" s="14"/>
    </row>
    <row r="17" spans="1:8">
      <c r="A17" s="11"/>
      <c r="B17" s="17" t="s">
        <v>16</v>
      </c>
      <c r="C17" s="18">
        <v>52012000</v>
      </c>
      <c r="D17" s="18">
        <v>28578336.870000001</v>
      </c>
      <c r="E17" s="18">
        <v>54.95</v>
      </c>
      <c r="F17" s="30">
        <v>-23433663.129999999</v>
      </c>
      <c r="G17" s="36" t="s">
        <v>14</v>
      </c>
      <c r="H17" s="14"/>
    </row>
    <row r="18" spans="1:8" ht="22.5">
      <c r="A18" s="11"/>
      <c r="B18" s="17" t="s">
        <v>17</v>
      </c>
      <c r="C18" s="18">
        <v>41197000</v>
      </c>
      <c r="D18" s="18">
        <v>13451768.710000001</v>
      </c>
      <c r="E18" s="18">
        <v>32.65</v>
      </c>
      <c r="F18" s="30">
        <v>-27745231.289999999</v>
      </c>
      <c r="G18" s="58" t="s">
        <v>83</v>
      </c>
      <c r="H18" s="14"/>
    </row>
    <row r="19" spans="1:8">
      <c r="A19" s="11"/>
      <c r="B19" s="17" t="s">
        <v>18</v>
      </c>
      <c r="C19" s="18">
        <v>11031000</v>
      </c>
      <c r="D19" s="18">
        <v>5836833.5099999998</v>
      </c>
      <c r="E19" s="18">
        <v>52.91</v>
      </c>
      <c r="F19" s="30">
        <v>-5194166.49</v>
      </c>
      <c r="G19" s="36" t="s">
        <v>14</v>
      </c>
      <c r="H19" s="14"/>
    </row>
    <row r="20" spans="1:8">
      <c r="A20" s="11"/>
      <c r="B20" s="17" t="s">
        <v>19</v>
      </c>
      <c r="C20" s="18" t="s">
        <v>14</v>
      </c>
      <c r="D20" s="18">
        <v>3733.77</v>
      </c>
      <c r="E20" s="18" t="s">
        <v>14</v>
      </c>
      <c r="F20" s="30">
        <v>3733.77</v>
      </c>
      <c r="G20" s="36" t="s">
        <v>14</v>
      </c>
      <c r="H20" s="14"/>
    </row>
    <row r="21" spans="1:8">
      <c r="A21" s="11"/>
      <c r="B21" s="17" t="s">
        <v>20</v>
      </c>
      <c r="C21" s="18">
        <v>39079000</v>
      </c>
      <c r="D21" s="18">
        <v>21975489.309999999</v>
      </c>
      <c r="E21" s="18">
        <v>56.23</v>
      </c>
      <c r="F21" s="30">
        <v>-17103510.690000001</v>
      </c>
      <c r="G21" s="36" t="s">
        <v>14</v>
      </c>
      <c r="H21" s="14"/>
    </row>
    <row r="22" spans="1:8" ht="67.5">
      <c r="A22" s="11"/>
      <c r="B22" s="17" t="s">
        <v>21</v>
      </c>
      <c r="C22" s="18">
        <v>1988000</v>
      </c>
      <c r="D22" s="18">
        <v>640437.31000000006</v>
      </c>
      <c r="E22" s="18">
        <v>32.22</v>
      </c>
      <c r="F22" s="30">
        <v>-1347562.69</v>
      </c>
      <c r="G22" s="58" t="s">
        <v>84</v>
      </c>
      <c r="H22" s="14"/>
    </row>
    <row r="23" spans="1:8">
      <c r="A23" s="11"/>
      <c r="B23" s="17" t="s">
        <v>22</v>
      </c>
      <c r="C23" s="18">
        <v>692000</v>
      </c>
      <c r="D23" s="18">
        <v>781277.19</v>
      </c>
      <c r="E23" s="18">
        <v>112.9</v>
      </c>
      <c r="F23" s="30">
        <v>89277.19</v>
      </c>
      <c r="G23" s="36" t="s">
        <v>14</v>
      </c>
      <c r="H23" s="14"/>
    </row>
    <row r="24" spans="1:8">
      <c r="A24" s="11"/>
      <c r="B24" s="17" t="s">
        <v>23</v>
      </c>
      <c r="C24" s="18">
        <v>24304000</v>
      </c>
      <c r="D24" s="18">
        <v>14867920.4</v>
      </c>
      <c r="E24" s="18">
        <v>61.17</v>
      </c>
      <c r="F24" s="30">
        <v>-9436079.5999999996</v>
      </c>
      <c r="G24" s="36" t="s">
        <v>14</v>
      </c>
      <c r="H24" s="14"/>
    </row>
    <row r="25" spans="1:8" ht="33.75" customHeight="1">
      <c r="A25" s="11"/>
      <c r="B25" s="17" t="s">
        <v>24</v>
      </c>
      <c r="C25" s="18">
        <v>11375000</v>
      </c>
      <c r="D25" s="18">
        <v>4860873.01</v>
      </c>
      <c r="E25" s="18">
        <v>42.73</v>
      </c>
      <c r="F25" s="30">
        <v>-6514126.9900000002</v>
      </c>
      <c r="G25" s="59" t="s">
        <v>87</v>
      </c>
      <c r="H25" s="14"/>
    </row>
    <row r="26" spans="1:8">
      <c r="A26" s="11"/>
      <c r="B26" s="17" t="s">
        <v>25</v>
      </c>
      <c r="C26" s="18">
        <v>934000</v>
      </c>
      <c r="D26" s="18">
        <v>988464.69</v>
      </c>
      <c r="E26" s="18">
        <v>105.83</v>
      </c>
      <c r="F26" s="30">
        <v>54464.69</v>
      </c>
      <c r="G26" s="36" t="s">
        <v>14</v>
      </c>
      <c r="H26" s="14"/>
    </row>
    <row r="27" spans="1:8">
      <c r="A27" s="11"/>
      <c r="B27" s="17" t="s">
        <v>26</v>
      </c>
      <c r="C27" s="18">
        <v>1456020558</v>
      </c>
      <c r="D27" s="18">
        <v>747764689.25</v>
      </c>
      <c r="E27" s="18">
        <v>51.36</v>
      </c>
      <c r="F27" s="30">
        <v>-708255868.75</v>
      </c>
      <c r="G27" s="36" t="s">
        <v>14</v>
      </c>
      <c r="H27" s="14"/>
    </row>
    <row r="28" spans="1:8">
      <c r="A28" s="11"/>
      <c r="B28" s="46" t="s">
        <v>78</v>
      </c>
      <c r="C28" s="18">
        <v>266605500</v>
      </c>
      <c r="D28" s="18">
        <v>141849000</v>
      </c>
      <c r="E28" s="18">
        <f>D28/C28*100</f>
        <v>53.205579029689929</v>
      </c>
      <c r="F28" s="30">
        <f>D28-C28</f>
        <v>-124756500</v>
      </c>
      <c r="G28" s="36"/>
      <c r="H28" s="14"/>
    </row>
    <row r="29" spans="1:8" ht="78.75">
      <c r="A29" s="11"/>
      <c r="B29" s="46" t="s">
        <v>79</v>
      </c>
      <c r="C29" s="18">
        <v>267192615</v>
      </c>
      <c r="D29" s="18">
        <v>89286258.540000007</v>
      </c>
      <c r="E29" s="18">
        <f t="shared" ref="E29:E31" si="0">D29/C29*100</f>
        <v>33.416439500021362</v>
      </c>
      <c r="F29" s="30">
        <f t="shared" ref="F29:F31" si="1">D29-C29</f>
        <v>-177906356.45999998</v>
      </c>
      <c r="G29" s="58" t="s">
        <v>85</v>
      </c>
      <c r="H29" s="14"/>
    </row>
    <row r="30" spans="1:8">
      <c r="A30" s="11"/>
      <c r="B30" s="46" t="s">
        <v>80</v>
      </c>
      <c r="C30" s="18">
        <v>915641900</v>
      </c>
      <c r="D30" s="18">
        <v>516273430.70999998</v>
      </c>
      <c r="E30" s="18">
        <f t="shared" si="0"/>
        <v>56.38377085080969</v>
      </c>
      <c r="F30" s="30">
        <f t="shared" si="1"/>
        <v>-399368469.29000002</v>
      </c>
      <c r="G30" s="36"/>
      <c r="H30" s="14"/>
    </row>
    <row r="31" spans="1:8" ht="22.5">
      <c r="A31" s="11"/>
      <c r="B31" s="46" t="s">
        <v>81</v>
      </c>
      <c r="C31" s="18">
        <v>6580543</v>
      </c>
      <c r="D31" s="18">
        <v>356000</v>
      </c>
      <c r="E31" s="18">
        <f t="shared" si="0"/>
        <v>5.4098879074264845</v>
      </c>
      <c r="F31" s="30">
        <f t="shared" si="1"/>
        <v>-6224543</v>
      </c>
      <c r="G31" s="58" t="s">
        <v>86</v>
      </c>
      <c r="H31" s="14"/>
    </row>
    <row r="32" spans="1:8">
      <c r="A32" s="11"/>
      <c r="B32" s="17" t="s">
        <v>27</v>
      </c>
      <c r="C32" s="18" t="s">
        <v>14</v>
      </c>
      <c r="D32" s="18">
        <v>21000</v>
      </c>
      <c r="E32" s="18" t="s">
        <v>14</v>
      </c>
      <c r="F32" s="30">
        <v>21000</v>
      </c>
      <c r="G32" s="36" t="s">
        <v>14</v>
      </c>
      <c r="H32" s="14"/>
    </row>
    <row r="33" spans="1:8">
      <c r="A33" s="11"/>
      <c r="B33" s="17" t="s">
        <v>28</v>
      </c>
      <c r="C33" s="18" t="s">
        <v>14</v>
      </c>
      <c r="D33" s="18">
        <v>724463.86</v>
      </c>
      <c r="E33" s="18" t="s">
        <v>14</v>
      </c>
      <c r="F33" s="30">
        <v>724463.86</v>
      </c>
      <c r="G33" s="36" t="s">
        <v>14</v>
      </c>
      <c r="H33" s="14"/>
    </row>
    <row r="34" spans="1:8">
      <c r="A34" s="11"/>
      <c r="B34" s="17" t="s">
        <v>29</v>
      </c>
      <c r="C34" s="18" t="s">
        <v>14</v>
      </c>
      <c r="D34" s="18">
        <v>215832.18</v>
      </c>
      <c r="E34" s="18" t="s">
        <v>14</v>
      </c>
      <c r="F34" s="30">
        <v>215832.18</v>
      </c>
      <c r="G34" s="36" t="s">
        <v>14</v>
      </c>
      <c r="H34" s="14"/>
    </row>
    <row r="35" spans="1:8">
      <c r="A35" s="11"/>
      <c r="B35" s="17" t="s">
        <v>30</v>
      </c>
      <c r="C35" s="18" t="s">
        <v>14</v>
      </c>
      <c r="D35" s="18">
        <v>-1255126.1200000001</v>
      </c>
      <c r="E35" s="18" t="s">
        <v>14</v>
      </c>
      <c r="F35" s="30">
        <v>-1255126.1200000001</v>
      </c>
      <c r="G35" s="36" t="s">
        <v>14</v>
      </c>
      <c r="H35" s="14"/>
    </row>
    <row r="36" spans="1:8" ht="30.2" customHeight="1">
      <c r="A36" s="11" t="s">
        <v>8</v>
      </c>
      <c r="B36" s="12" t="s">
        <v>31</v>
      </c>
      <c r="C36" s="19">
        <v>1973677973</v>
      </c>
      <c r="D36" s="19">
        <v>981867290.42999995</v>
      </c>
      <c r="E36" s="19">
        <v>49.75</v>
      </c>
      <c r="F36" s="34">
        <v>-991810682.57000005</v>
      </c>
      <c r="G36" s="37" t="s">
        <v>11</v>
      </c>
      <c r="H36" s="14"/>
    </row>
    <row r="37" spans="1:8" ht="15" customHeight="1">
      <c r="A37" s="11"/>
      <c r="B37" s="15" t="s">
        <v>12</v>
      </c>
      <c r="C37" s="16"/>
      <c r="D37" s="16"/>
      <c r="E37" s="16"/>
      <c r="F37" s="35"/>
      <c r="G37" s="38"/>
      <c r="H37" s="14"/>
    </row>
    <row r="38" spans="1:8">
      <c r="A38" s="11"/>
      <c r="B38" s="17" t="s">
        <v>32</v>
      </c>
      <c r="C38" s="18">
        <v>2977200</v>
      </c>
      <c r="D38" s="18">
        <v>1357694</v>
      </c>
      <c r="E38" s="18">
        <v>45.6</v>
      </c>
      <c r="F38" s="30">
        <v>-1619506</v>
      </c>
      <c r="G38" s="32" t="s">
        <v>14</v>
      </c>
      <c r="H38" s="14"/>
    </row>
    <row r="39" spans="1:8" ht="23.25">
      <c r="A39" s="11"/>
      <c r="B39" s="17" t="s">
        <v>33</v>
      </c>
      <c r="C39" s="18">
        <v>8570200</v>
      </c>
      <c r="D39" s="18">
        <v>3085176.55</v>
      </c>
      <c r="E39" s="18">
        <v>36</v>
      </c>
      <c r="F39" s="29">
        <v>-5485023.4500000002</v>
      </c>
      <c r="G39" s="31" t="s">
        <v>68</v>
      </c>
      <c r="H39" s="14"/>
    </row>
    <row r="40" spans="1:8" ht="45.75">
      <c r="A40" s="11"/>
      <c r="B40" s="17" t="s">
        <v>34</v>
      </c>
      <c r="C40" s="18">
        <v>79587448.769999996</v>
      </c>
      <c r="D40" s="18">
        <v>35700550.770000003</v>
      </c>
      <c r="E40" s="18">
        <v>44.86</v>
      </c>
      <c r="F40" s="29">
        <v>-43886898</v>
      </c>
      <c r="G40" s="28" t="s">
        <v>69</v>
      </c>
      <c r="H40" s="14"/>
    </row>
    <row r="41" spans="1:8">
      <c r="A41" s="11"/>
      <c r="B41" s="17" t="s">
        <v>35</v>
      </c>
      <c r="C41" s="18">
        <v>270000</v>
      </c>
      <c r="D41" s="18">
        <v>205318</v>
      </c>
      <c r="E41" s="18">
        <v>76.040000000000006</v>
      </c>
      <c r="F41" s="30">
        <v>-64682</v>
      </c>
      <c r="G41" s="32" t="s">
        <v>14</v>
      </c>
      <c r="H41" s="14"/>
    </row>
    <row r="42" spans="1:8">
      <c r="A42" s="11"/>
      <c r="B42" s="17" t="s">
        <v>36</v>
      </c>
      <c r="C42" s="18">
        <v>11556500</v>
      </c>
      <c r="D42" s="18">
        <v>5389205.5499999998</v>
      </c>
      <c r="E42" s="18">
        <v>46.63</v>
      </c>
      <c r="F42" s="30">
        <v>-6167294.4500000002</v>
      </c>
      <c r="G42" s="32" t="s">
        <v>14</v>
      </c>
      <c r="H42" s="14"/>
    </row>
    <row r="43" spans="1:8">
      <c r="A43" s="11"/>
      <c r="B43" s="17" t="s">
        <v>37</v>
      </c>
      <c r="C43" s="18">
        <v>371377</v>
      </c>
      <c r="D43" s="18" t="s">
        <v>14</v>
      </c>
      <c r="E43" s="18" t="s">
        <v>14</v>
      </c>
      <c r="F43" s="30">
        <v>-371377</v>
      </c>
      <c r="G43" s="32" t="s">
        <v>14</v>
      </c>
      <c r="H43" s="14"/>
    </row>
    <row r="44" spans="1:8" ht="57">
      <c r="A44" s="11"/>
      <c r="B44" s="17" t="s">
        <v>38</v>
      </c>
      <c r="C44" s="18">
        <v>50225054.149999999</v>
      </c>
      <c r="D44" s="18">
        <v>17648676.579999998</v>
      </c>
      <c r="E44" s="18">
        <v>35.14</v>
      </c>
      <c r="F44" s="29">
        <v>-32576377.57</v>
      </c>
      <c r="G44" s="31" t="s">
        <v>82</v>
      </c>
      <c r="H44" s="14"/>
    </row>
    <row r="45" spans="1:8" ht="45.75">
      <c r="A45" s="11"/>
      <c r="B45" s="17" t="s">
        <v>39</v>
      </c>
      <c r="C45" s="18">
        <v>5544600</v>
      </c>
      <c r="D45" s="18">
        <v>2369911.7599999998</v>
      </c>
      <c r="E45" s="18">
        <v>42.74</v>
      </c>
      <c r="F45" s="29">
        <v>-3174688.24</v>
      </c>
      <c r="G45" s="28" t="s">
        <v>69</v>
      </c>
      <c r="H45" s="14"/>
    </row>
    <row r="46" spans="1:8" ht="45.75">
      <c r="A46" s="11"/>
      <c r="B46" s="17" t="s">
        <v>40</v>
      </c>
      <c r="C46" s="18">
        <v>4524400</v>
      </c>
      <c r="D46" s="18">
        <v>1837953.92</v>
      </c>
      <c r="E46" s="18">
        <v>40.619999999999997</v>
      </c>
      <c r="F46" s="29">
        <v>-2686446.08</v>
      </c>
      <c r="G46" s="28" t="s">
        <v>69</v>
      </c>
      <c r="H46" s="14"/>
    </row>
    <row r="47" spans="1:8" ht="45.75">
      <c r="A47" s="11"/>
      <c r="B47" s="17" t="s">
        <v>41</v>
      </c>
      <c r="C47" s="18">
        <v>510000</v>
      </c>
      <c r="D47" s="18" t="s">
        <v>14</v>
      </c>
      <c r="E47" s="18" t="s">
        <v>14</v>
      </c>
      <c r="F47" s="29">
        <v>-510000</v>
      </c>
      <c r="G47" s="33" t="s">
        <v>70</v>
      </c>
      <c r="H47" s="14"/>
    </row>
    <row r="48" spans="1:8" ht="92.25" customHeight="1">
      <c r="A48" s="11"/>
      <c r="B48" s="17" t="s">
        <v>42</v>
      </c>
      <c r="C48" s="18">
        <v>157516818.38</v>
      </c>
      <c r="D48" s="18">
        <v>49634201.289999999</v>
      </c>
      <c r="E48" s="18">
        <v>31.51</v>
      </c>
      <c r="F48" s="29">
        <v>-107882617.09</v>
      </c>
      <c r="G48" s="31" t="s">
        <v>75</v>
      </c>
      <c r="H48" s="14"/>
    </row>
    <row r="49" spans="1:8" ht="45.75">
      <c r="A49" s="11"/>
      <c r="B49" s="17" t="s">
        <v>43</v>
      </c>
      <c r="C49" s="18">
        <v>900300</v>
      </c>
      <c r="D49" s="18">
        <v>233863</v>
      </c>
      <c r="E49" s="18">
        <v>25.98</v>
      </c>
      <c r="F49" s="29">
        <v>-666437</v>
      </c>
      <c r="G49" s="33" t="s">
        <v>71</v>
      </c>
      <c r="H49" s="14"/>
    </row>
    <row r="50" spans="1:8" ht="45.75">
      <c r="A50" s="11"/>
      <c r="B50" s="17" t="s">
        <v>44</v>
      </c>
      <c r="C50" s="18">
        <v>1397500</v>
      </c>
      <c r="D50" s="18">
        <v>503791.95</v>
      </c>
      <c r="E50" s="18">
        <v>36.049999999999997</v>
      </c>
      <c r="F50" s="29">
        <v>-893708.05</v>
      </c>
      <c r="G50" s="28" t="s">
        <v>72</v>
      </c>
      <c r="H50" s="14"/>
    </row>
    <row r="51" spans="1:8" ht="45.75">
      <c r="A51" s="11"/>
      <c r="B51" s="17" t="s">
        <v>45</v>
      </c>
      <c r="C51" s="18">
        <v>6893574.7699999996</v>
      </c>
      <c r="D51" s="18">
        <v>2770288.05</v>
      </c>
      <c r="E51" s="18">
        <v>40.19</v>
      </c>
      <c r="F51" s="29">
        <v>-4123286.72</v>
      </c>
      <c r="G51" s="31" t="s">
        <v>73</v>
      </c>
      <c r="H51" s="14"/>
    </row>
    <row r="52" spans="1:8" ht="45.75">
      <c r="A52" s="11"/>
      <c r="B52" s="17" t="s">
        <v>46</v>
      </c>
      <c r="C52" s="18">
        <v>140500221.03999999</v>
      </c>
      <c r="D52" s="18">
        <v>56942790.780000001</v>
      </c>
      <c r="E52" s="18">
        <v>40.53</v>
      </c>
      <c r="F52" s="29">
        <v>-83557430.260000005</v>
      </c>
      <c r="G52" s="33" t="s">
        <v>74</v>
      </c>
      <c r="H52" s="14"/>
    </row>
    <row r="53" spans="1:8" ht="68.25">
      <c r="A53" s="11"/>
      <c r="B53" s="17" t="s">
        <v>47</v>
      </c>
      <c r="C53" s="18">
        <v>75150698.459999993</v>
      </c>
      <c r="D53" s="18">
        <v>14042014.16</v>
      </c>
      <c r="E53" s="18">
        <v>18.690000000000001</v>
      </c>
      <c r="F53" s="29">
        <v>-61108684.299999997</v>
      </c>
      <c r="G53" s="31" t="s">
        <v>76</v>
      </c>
      <c r="H53" s="14"/>
    </row>
    <row r="54" spans="1:8">
      <c r="A54" s="11"/>
      <c r="B54" s="17" t="s">
        <v>48</v>
      </c>
      <c r="C54" s="18">
        <v>434873220</v>
      </c>
      <c r="D54" s="18">
        <v>238927391.91</v>
      </c>
      <c r="E54" s="18">
        <v>54.94</v>
      </c>
      <c r="F54" s="30">
        <v>-195945828.09</v>
      </c>
      <c r="G54" s="32" t="s">
        <v>14</v>
      </c>
      <c r="H54" s="14"/>
    </row>
    <row r="55" spans="1:8">
      <c r="A55" s="11"/>
      <c r="B55" s="17" t="s">
        <v>49</v>
      </c>
      <c r="C55" s="18">
        <v>549024562.53999996</v>
      </c>
      <c r="D55" s="18">
        <v>310133774.79000002</v>
      </c>
      <c r="E55" s="18">
        <v>56.49</v>
      </c>
      <c r="F55" s="30">
        <v>-238890787.75</v>
      </c>
      <c r="G55" s="32" t="s">
        <v>14</v>
      </c>
      <c r="H55" s="14"/>
    </row>
    <row r="56" spans="1:8">
      <c r="A56" s="11"/>
      <c r="B56" s="17" t="s">
        <v>50</v>
      </c>
      <c r="C56" s="18">
        <v>83316543.079999998</v>
      </c>
      <c r="D56" s="18">
        <v>47589491.5</v>
      </c>
      <c r="E56" s="18">
        <v>57.12</v>
      </c>
      <c r="F56" s="30">
        <v>-35727051.579999998</v>
      </c>
      <c r="G56" s="32" t="s">
        <v>14</v>
      </c>
      <c r="H56" s="14"/>
    </row>
    <row r="57" spans="1:8">
      <c r="A57" s="11"/>
      <c r="B57" s="17" t="s">
        <v>51</v>
      </c>
      <c r="C57" s="18">
        <v>908208</v>
      </c>
      <c r="D57" s="18">
        <v>434258</v>
      </c>
      <c r="E57" s="18">
        <v>47.81</v>
      </c>
      <c r="F57" s="30">
        <v>-473950</v>
      </c>
      <c r="G57" s="32" t="s">
        <v>14</v>
      </c>
      <c r="H57" s="14"/>
    </row>
    <row r="58" spans="1:8">
      <c r="A58" s="11"/>
      <c r="B58" s="17" t="s">
        <v>52</v>
      </c>
      <c r="C58" s="18">
        <v>23287221</v>
      </c>
      <c r="D58" s="18">
        <v>13996539</v>
      </c>
      <c r="E58" s="18">
        <v>60.1</v>
      </c>
      <c r="F58" s="30">
        <v>-9290682</v>
      </c>
      <c r="G58" s="32" t="s">
        <v>14</v>
      </c>
      <c r="H58" s="14"/>
    </row>
    <row r="59" spans="1:8">
      <c r="A59" s="11"/>
      <c r="B59" s="17" t="s">
        <v>53</v>
      </c>
      <c r="C59" s="18">
        <v>36429600</v>
      </c>
      <c r="D59" s="18">
        <v>17487225.030000001</v>
      </c>
      <c r="E59" s="18">
        <v>48</v>
      </c>
      <c r="F59" s="30">
        <v>-18942374.969999999</v>
      </c>
      <c r="G59" s="32" t="s">
        <v>14</v>
      </c>
      <c r="H59" s="14"/>
    </row>
    <row r="60" spans="1:8">
      <c r="A60" s="11"/>
      <c r="B60" s="17" t="s">
        <v>54</v>
      </c>
      <c r="C60" s="18">
        <v>143930533</v>
      </c>
      <c r="D60" s="18">
        <v>76871120</v>
      </c>
      <c r="E60" s="18">
        <v>53.41</v>
      </c>
      <c r="F60" s="30">
        <v>-67059413</v>
      </c>
      <c r="G60" s="32" t="s">
        <v>14</v>
      </c>
      <c r="H60" s="14"/>
    </row>
    <row r="61" spans="1:8" ht="45.75">
      <c r="A61" s="11"/>
      <c r="B61" s="17" t="s">
        <v>55</v>
      </c>
      <c r="C61" s="18">
        <v>33127600</v>
      </c>
      <c r="D61" s="18">
        <v>13611964.619999999</v>
      </c>
      <c r="E61" s="18">
        <v>41.09</v>
      </c>
      <c r="F61" s="29">
        <v>-19515635.379999999</v>
      </c>
      <c r="G61" s="28" t="s">
        <v>69</v>
      </c>
      <c r="H61" s="14"/>
    </row>
    <row r="62" spans="1:8">
      <c r="A62" s="11"/>
      <c r="B62" s="17" t="s">
        <v>56</v>
      </c>
      <c r="C62" s="18">
        <v>2497000</v>
      </c>
      <c r="D62" s="18">
        <v>1187200.6599999999</v>
      </c>
      <c r="E62" s="18">
        <v>47.55</v>
      </c>
      <c r="F62" s="30">
        <v>-1309799.3400000001</v>
      </c>
      <c r="G62" s="32" t="s">
        <v>14</v>
      </c>
      <c r="H62" s="14"/>
    </row>
    <row r="63" spans="1:8">
      <c r="A63" s="11"/>
      <c r="B63" s="17" t="s">
        <v>57</v>
      </c>
      <c r="C63" s="18">
        <v>8824238.9600000009</v>
      </c>
      <c r="D63" s="18">
        <v>5251009.6100000003</v>
      </c>
      <c r="E63" s="18">
        <v>59.51</v>
      </c>
      <c r="F63" s="30">
        <v>-3573229.35</v>
      </c>
      <c r="G63" s="32" t="s">
        <v>14</v>
      </c>
      <c r="H63" s="14"/>
    </row>
    <row r="64" spans="1:8">
      <c r="A64" s="11"/>
      <c r="B64" s="17" t="s">
        <v>58</v>
      </c>
      <c r="C64" s="18">
        <v>45174300</v>
      </c>
      <c r="D64" s="18">
        <v>25281720.109999999</v>
      </c>
      <c r="E64" s="18">
        <v>55.96</v>
      </c>
      <c r="F64" s="30">
        <v>-19892579.890000001</v>
      </c>
      <c r="G64" s="32" t="s">
        <v>14</v>
      </c>
      <c r="H64" s="14"/>
    </row>
    <row r="65" spans="1:8">
      <c r="A65" s="11"/>
      <c r="B65" s="17" t="s">
        <v>59</v>
      </c>
      <c r="C65" s="18">
        <v>58044553.850000001</v>
      </c>
      <c r="D65" s="18">
        <v>36700918.850000001</v>
      </c>
      <c r="E65" s="18">
        <v>63.23</v>
      </c>
      <c r="F65" s="30">
        <v>-21343635</v>
      </c>
      <c r="G65" s="32" t="s">
        <v>14</v>
      </c>
      <c r="H65" s="14"/>
    </row>
    <row r="66" spans="1:8">
      <c r="A66" s="11"/>
      <c r="B66" s="17" t="s">
        <v>60</v>
      </c>
      <c r="C66" s="18">
        <v>408000</v>
      </c>
      <c r="D66" s="18">
        <v>325437.28999999998</v>
      </c>
      <c r="E66" s="18">
        <v>79.760000000000005</v>
      </c>
      <c r="F66" s="30">
        <v>-82562.710000000006</v>
      </c>
      <c r="G66" s="32" t="s">
        <v>14</v>
      </c>
      <c r="H66" s="14"/>
    </row>
    <row r="67" spans="1:8" ht="45.75">
      <c r="A67" s="11"/>
      <c r="B67" s="17" t="s">
        <v>61</v>
      </c>
      <c r="C67" s="18">
        <v>5657000</v>
      </c>
      <c r="D67" s="18">
        <v>2347802.7000000002</v>
      </c>
      <c r="E67" s="18">
        <v>41.5</v>
      </c>
      <c r="F67" s="29">
        <v>-3309197.3</v>
      </c>
      <c r="G67" s="28" t="s">
        <v>69</v>
      </c>
      <c r="H67" s="14"/>
    </row>
    <row r="68" spans="1:8" ht="45.75">
      <c r="A68" s="11"/>
      <c r="B68" s="17" t="s">
        <v>62</v>
      </c>
      <c r="C68" s="18">
        <v>1679500</v>
      </c>
      <c r="D68" s="18" t="s">
        <v>14</v>
      </c>
      <c r="E68" s="18" t="s">
        <v>14</v>
      </c>
      <c r="F68" s="30">
        <v>-1679500</v>
      </c>
      <c r="G68" s="32" t="s">
        <v>77</v>
      </c>
      <c r="H68" s="14"/>
    </row>
    <row r="69" spans="1:8" ht="48.6" customHeight="1">
      <c r="A69" s="7"/>
      <c r="B69" s="12" t="s">
        <v>63</v>
      </c>
      <c r="C69" s="20" t="s">
        <v>10</v>
      </c>
      <c r="D69" s="20">
        <v>-12363358.880000001</v>
      </c>
      <c r="E69" s="21" t="s">
        <v>11</v>
      </c>
      <c r="F69" s="42" t="s">
        <v>11</v>
      </c>
      <c r="G69" s="43" t="s">
        <v>11</v>
      </c>
      <c r="H69" s="8"/>
    </row>
  </sheetData>
  <mergeCells count="10">
    <mergeCell ref="B3:G4"/>
    <mergeCell ref="G8:G11"/>
    <mergeCell ref="C5:F5"/>
    <mergeCell ref="C6:F6"/>
    <mergeCell ref="B8:B11"/>
    <mergeCell ref="C8:C11"/>
    <mergeCell ref="D8:D11"/>
    <mergeCell ref="E8:F8"/>
    <mergeCell ref="E9:E11"/>
    <mergeCell ref="F9:F11"/>
  </mergeCells>
  <pageMargins left="0.74791660000000004" right="0.74791660000000004" top="0.98402780000000001" bottom="0.98402780000000001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7346667-A599-499C-9199-CCF934BB846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Zvorigina</dc:creator>
  <cp:lastModifiedBy>Galieva N.N.</cp:lastModifiedBy>
  <dcterms:created xsi:type="dcterms:W3CDTF">2018-11-29T10:26:20Z</dcterms:created>
  <dcterms:modified xsi:type="dcterms:W3CDTF">2018-12-07T05:25:16Z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sv_0503364m_20160101.xlsx</vt:lpwstr>
  </property>
  <property fmtid="{D5CDD505-2E9C-101B-9397-08002B2CF9AE}" pid="3" name="Название отчета">
    <vt:lpwstr>sv_0503364m_20160101.xlsx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smartsql2\svod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kr13027_2</vt:lpwstr>
  </property>
  <property fmtid="{D5CDD505-2E9C-101B-9397-08002B2CF9AE}" pid="10" name="Шаблон">
    <vt:lpwstr>sv_0503364m_20160101</vt:lpwstr>
  </property>
  <property fmtid="{D5CDD505-2E9C-101B-9397-08002B2CF9AE}" pid="11" name="Локальная база">
    <vt:lpwstr>не используется</vt:lpwstr>
  </property>
</Properties>
</file>