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45621"/>
</workbook>
</file>

<file path=xl/calcChain.xml><?xml version="1.0" encoding="utf-8"?>
<calcChain xmlns="http://schemas.openxmlformats.org/spreadsheetml/2006/main">
  <c r="F33" i="2"/>
  <c r="E33"/>
  <c r="F32"/>
  <c r="E32"/>
  <c r="F31"/>
  <c r="E31"/>
  <c r="F30"/>
  <c r="E30"/>
</calcChain>
</file>

<file path=xl/sharedStrings.xml><?xml version="1.0" encoding="utf-8"?>
<sst xmlns="http://schemas.openxmlformats.org/spreadsheetml/2006/main" count="145" uniqueCount="101">
  <si>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</si>
  <si>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</si>
  <si>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</si>
  <si>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</si>
  <si>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</si>
  <si>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</si>
  <si>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</si>
  <si>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</si>
  <si>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</si>
  <si>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</si>
  <si>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</si>
  <si>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</si>
  <si>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</si>
  <si>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</si>
  <si>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</si>
  <si>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</si>
  <si>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</si>
  <si>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</si>
  <si>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</si>
  <si>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</si>
  <si>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</si>
  <si>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</si>
  <si>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</si>
  <si>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</si>
  <si>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</si>
  <si>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</si>
  <si>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</si>
  <si>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</si>
  <si>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</si>
  <si>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</si>
  <si>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</si>
  <si>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</si>
  <si>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</si>
  <si>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</si>
  <si>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</si>
  <si>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</si>
  <si>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</si>
  <si>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</si>
  <si>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</si>
  <si>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</si>
  <si>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</si>
  <si>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</si>
  <si>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</si>
  <si>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</si>
  <si>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</si>
  <si>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</si>
  <si>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</si>
  <si>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</si>
  <si>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</si>
  <si>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</si>
  <si>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</si>
  <si>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</si>
  <si>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</si>
  <si>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</si>
  <si>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</si>
  <si>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</si>
  <si>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</si>
  <si>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</si>
  <si>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</si>
  <si>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</si>
  <si>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</si>
  <si>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</si>
  <si>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</si>
  <si>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</si>
  <si>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</si>
  <si>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>Сведения об исполнении  бюджета города Сарапула за 9 месяцев 2019 года с указанием причин исполнения плановых назначений менее чем на 70 %</t>
  </si>
  <si>
    <t xml:space="preserve"> процент исполнения, %</t>
  </si>
  <si>
    <t xml:space="preserve"> сумма отклонения, руб </t>
  </si>
  <si>
    <t>3</t>
  </si>
  <si>
    <t>4</t>
  </si>
  <si>
    <t>Выплата заработной платы за 2 половину сентября и начислений на оплату труда за сентябрь произведена в октябре</t>
  </si>
  <si>
    <t>Страховые взносы на оплату труда за сентябрь перечислены в октябре, применение регрессивной шкалы налогообложения</t>
  </si>
  <si>
    <t>Средства, предусмотренные на публикацацию муниципальных правовых актов и освещение деятельности Администрации города Сарапула расходуются по факту оказания услуг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</si>
  <si>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</si>
  <si>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Оплата работ по формированию земельных участков производится по мере выполнения работ</t>
  </si>
  <si>
    <t>Не поступили средства из бюджета УР на капитальный ремонт объектов муниципальной собственности</t>
  </si>
  <si>
    <t>Выплата пенсии за выслугу лет муниципальным служащим и ежемесячной доплаты к пенсии осуществляется по мере обращения</t>
  </si>
  <si>
    <t>Повышение квалификации педагогических работников запланировано на 4 квартал</t>
  </si>
  <si>
    <t>Выплата денежных средств опекунам на содержание подопечных детей производится по мере обращения. Компенсация части родительской платы за содержание детей в дошкольных образовательных учреждениях производится ежеквартально.</t>
  </si>
  <si>
    <t>Проведение спортивных мероприятий запланировано в 4 квартале</t>
  </si>
  <si>
    <t>Проект по внесению изменений в правила землепользования и застройки МО "Город Сарапул" находится в стадии разработки, оплата производится по факту выполненных работ</t>
  </si>
  <si>
    <t>Сезонность расходов по оплате коммунальных услуг</t>
  </si>
  <si>
    <t>Длительность проведения конкурсных процедур по ремонту путепровода по ул. Гончарова</t>
  </si>
  <si>
    <t>Длительность проведения конкурсных процедур на приобретения жилья для переселения граждан из аварийного жилого фонда</t>
  </si>
  <si>
    <t>Длительность проведения конкурсных процедур по покупке техники коммунального назначения и капитальному ремонту водопровода по ул. Нагорная</t>
  </si>
  <si>
    <t>Приобретение расходных материалов для автоматизации процессов исполнения функций ОМС и оказания муниципальных услуг было запланировано на 2 и 4 квартал</t>
  </si>
  <si>
    <t>В связи с привлечением кредита от кредитных организаций в сентябре, уплата процентов за пользование заемными средствами запланирована на 4 квартал</t>
  </si>
  <si>
    <t>Оплата за канцтовары для формирования списков в кандидаты присяжные заседатели по факту поставки товара (срок поставки до ноября 2019 года)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</si>
  <si>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</si>
  <si>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</si>
  <si>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</si>
  <si>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</si>
  <si>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 Низкий фактический темп роста налога по крупным плательщикам 99,1%.                                                                                                                                  Увеличение объема возвратов по имущественным вычетам по сравнению с аналогичным периодом 2018 года на 2912,5т.р.</t>
  </si>
  <si>
    <t>Не наступили сроки уплаты налога на имущество и земельного налога для физических лиц</t>
  </si>
  <si>
    <t>Снижение количества обращений в суды</t>
  </si>
  <si>
    <t>Снижение поступлений связано с несостоявшимися аукционами по продаже права аренды земельных участков в 2019 г. по причине отсутствия заявок на сумму 2 984 тыс. руб. и поступлением в 2018 году сумм неосновательного обогащения по исковым требованиям</t>
  </si>
  <si>
    <t>Изменение от 31.12.2017 г. закона "Об отходах производства и потребления" плата при размещении ТКО за 2016 и 2017 г.г. не взимается. Предприятиям осуществен возврат  переплаты ранее уплаченных сумм</t>
  </si>
  <si>
    <t>Возврат дебиторской задолженности казенных учреждений (больничные листы) поступил в меньшем размере, чем за аналогичный период прошлого года</t>
  </si>
  <si>
    <t>Не в полном объеме состоялись аукционы по продаже муниципального имущества по причине отсутствия заявок (не состоялись: Гоголя 80, Электрозаводская 6а,  Раскольникова 137, Ст.Разина,9) Ликвидное имущество было реализовано в более ранние годы</t>
  </si>
  <si>
    <t>Объемы финансирования доводятся по мере выполнения работ</t>
  </si>
  <si>
    <t>Не доведены объемы финансирования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</si>
</sst>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2">
      <alignment horizontal="center" vertical="center"/>
    </xf>
    <xf numFmtId="49" fontId="6" fillId="0" borderId="8"/>
    <xf numFmtId="0" fontId="4" fillId="0" borderId="13">
      <alignment horizontal="left" wrapText="1"/>
    </xf>
    <xf numFmtId="49" fontId="4" fillId="0" borderId="14">
      <alignment horizontal="center" vertical="center" shrinkToFit="1"/>
    </xf>
    <xf numFmtId="4" fontId="4" fillId="0" borderId="15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9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3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49" fontId="4" fillId="0" borderId="13">
      <alignment horizontal="left" wrapText="1" indent="1"/>
    </xf>
    <xf numFmtId="4" fontId="4" fillId="0" borderId="9">
      <alignment wrapText="1"/>
    </xf>
    <xf numFmtId="49" fontId="4" fillId="0" borderId="9">
      <alignment horizontal="center" wrapText="1"/>
    </xf>
    <xf numFmtId="3" fontId="4" fillId="0" borderId="10">
      <alignment horizontal="left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8" fillId="0" borderId="1"/>
    <xf numFmtId="4" fontId="4" fillId="0" borderId="9">
      <alignment horizontal="right" wrapText="1"/>
    </xf>
    <xf numFmtId="0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Protection="1">
      <alignment horizontal="center" vertical="center"/>
    </xf>
    <xf numFmtId="49" fontId="4" fillId="0" borderId="12" xfId="24" applyProtection="1">
      <alignment horizontal="center" vertical="center"/>
    </xf>
    <xf numFmtId="49" fontId="6" fillId="0" borderId="8" xfId="25" applyProtection="1"/>
    <xf numFmtId="0" fontId="4" fillId="0" borderId="13" xfId="26" applyNumberFormat="1" applyProtection="1">
      <alignment horizontal="left" wrapText="1"/>
    </xf>
    <xf numFmtId="4" fontId="4" fillId="0" borderId="15" xfId="28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Protection="1">
      <alignment horizontal="right" vertical="center" shrinkToFit="1"/>
    </xf>
    <xf numFmtId="0" fontId="4" fillId="0" borderId="19" xfId="35" applyNumberFormat="1" applyProtection="1">
      <alignment wrapText="1"/>
    </xf>
    <xf numFmtId="0" fontId="4" fillId="0" borderId="20" xfId="36" applyNumberFormat="1" applyProtection="1">
      <alignment wrapText="1"/>
    </xf>
    <xf numFmtId="49" fontId="4" fillId="0" borderId="21" xfId="37" applyProtection="1">
      <alignment horizontal="left" vertical="center" indent="1"/>
    </xf>
    <xf numFmtId="4" fontId="4" fillId="0" borderId="23" xfId="39" applyProtection="1">
      <alignment horizontal="right"/>
    </xf>
    <xf numFmtId="4" fontId="4" fillId="0" borderId="23" xfId="40" applyProtection="1">
      <alignment horizontal="right" wrapText="1"/>
    </xf>
    <xf numFmtId="49" fontId="4" fillId="0" borderId="24" xfId="42" applyProtection="1">
      <alignment horizontal="left" vertical="center" wrapText="1"/>
    </xf>
    <xf numFmtId="4" fontId="4" fillId="0" borderId="9" xfId="44" applyProtection="1">
      <alignment horizontal="right"/>
    </xf>
    <xf numFmtId="0" fontId="4" fillId="0" borderId="10" xfId="46" applyNumberFormat="1" applyProtection="1">
      <alignment horizontal="center" wrapText="1"/>
    </xf>
    <xf numFmtId="49" fontId="4" fillId="0" borderId="24" xfId="48" applyProtection="1">
      <alignment horizontal="left" wrapText="1"/>
    </xf>
    <xf numFmtId="4" fontId="4" fillId="0" borderId="11" xfId="50" applyProtection="1">
      <alignment horizontal="right" shrinkToFit="1"/>
    </xf>
    <xf numFmtId="164" fontId="4" fillId="0" borderId="11" xfId="52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4" fillId="0" borderId="12" xfId="54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Border="1" applyProtection="1">
      <alignment horizontal="center"/>
    </xf>
    <xf numFmtId="49" fontId="12" fillId="0" borderId="31" xfId="94" applyNumberFormat="1" applyFont="1" applyBorder="1" applyAlignment="1" applyProtection="1">
      <alignment horizontal="left" wrapText="1"/>
    </xf>
    <xf numFmtId="49" fontId="12" fillId="0" borderId="32" xfId="48" applyFont="1" applyBorder="1" applyProtection="1">
      <alignment horizontal="left" wrapText="1"/>
    </xf>
    <xf numFmtId="49" fontId="12" fillId="0" borderId="33" xfId="94" applyNumberFormat="1" applyFont="1" applyBorder="1" applyAlignment="1" applyProtection="1">
      <alignment horizontal="left" wrapText="1"/>
    </xf>
    <xf numFmtId="0" fontId="13" fillId="0" borderId="33" xfId="0" applyFont="1" applyBorder="1" applyAlignment="1">
      <alignment wrapText="1"/>
    </xf>
    <xf numFmtId="49" fontId="4" fillId="0" borderId="33" xfId="54" applyNumberFormat="1" applyBorder="1" applyAlignment="1" applyProtection="1">
      <alignment horizontal="left" wrapText="1"/>
    </xf>
    <xf numFmtId="49" fontId="4" fillId="0" borderId="32" xfId="48" applyBorder="1" applyProtection="1">
      <alignment horizontal="left" wrapText="1"/>
    </xf>
    <xf numFmtId="49" fontId="12" fillId="4" borderId="32" xfId="48" applyFont="1" applyFill="1" applyBorder="1" applyProtection="1">
      <alignment horizontal="left" wrapText="1"/>
    </xf>
    <xf numFmtId="49" fontId="12" fillId="4" borderId="33" xfId="54" applyNumberFormat="1" applyFont="1" applyFill="1" applyBorder="1" applyAlignment="1" applyProtection="1">
      <alignment horizontal="left" wrapText="1"/>
    </xf>
    <xf numFmtId="49" fontId="12" fillId="0" borderId="21" xfId="2" applyNumberFormat="1" applyFont="1" applyBorder="1" applyAlignment="1" applyProtection="1">
      <alignment horizontal="left" vertical="center" indent="1"/>
    </xf>
    <xf numFmtId="49" fontId="4" fillId="0" borderId="24" xfId="42" applyFill="1" applyProtection="1">
      <alignment horizontal="left" vertical="center" wrapText="1"/>
    </xf>
    <xf numFmtId="0" fontId="4" fillId="0" borderId="6" xfId="11" applyProtection="1">
      <alignment horizontal="center" wrapText="1"/>
      <protection locked="0"/>
    </xf>
    <xf numFmtId="0" fontId="5" fillId="0" borderId="7" xfId="13" applyProtection="1">
      <alignment horizontal="center" wrapText="1"/>
      <protection locked="0"/>
    </xf>
    <xf numFmtId="0" fontId="5" fillId="0" borderId="6" xfId="15" applyProtection="1">
      <alignment horizontal="left" wrapText="1"/>
      <protection locked="0"/>
    </xf>
    <xf numFmtId="0" fontId="11" fillId="0" borderId="1" xfId="7" applyNumberFormat="1" applyFont="1" applyAlignment="1" applyProtection="1">
      <alignment horizontal="center" wrapText="1"/>
    </xf>
    <xf numFmtId="0" fontId="2" fillId="0" borderId="1" xfId="7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4" fillId="0" borderId="20" xfId="19" applyNumberForma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10" xfId="18" applyNumberFormat="1" applyBorder="1" applyProtection="1">
      <alignment horizontal="center" vertical="center" wrapText="1"/>
    </xf>
    <xf numFmtId="0" fontId="4" fillId="0" borderId="30" xfId="18" applyNumberFormat="1" applyBorder="1" applyProtection="1">
      <alignment horizontal="center" vertical="center" wrapText="1"/>
    </xf>
    <xf numFmtId="0" fontId="4" fillId="0" borderId="19" xfId="18" applyNumberFormat="1" applyBorder="1" applyProtection="1">
      <alignment horizontal="center" vertical="center" wrapText="1"/>
    </xf>
    <xf numFmtId="0" fontId="4" fillId="0" borderId="29" xfId="18" applyNumberFormat="1" applyBorder="1" applyProtection="1">
      <alignment horizontal="center" vertical="center" wrapText="1"/>
    </xf>
    <xf numFmtId="0" fontId="4" fillId="0" borderId="23" xfId="18" applyNumberFormat="1" applyBorder="1" applyProtection="1">
      <alignment horizontal="center" vertical="center" wrapText="1"/>
    </xf>
    <xf numFmtId="11" fontId="4" fillId="0" borderId="24" xfId="42" applyNumberFormat="1" applyFill="1" applyProtection="1">
      <alignment horizontal="left" vertical="center" wrapText="1"/>
    </xf>
  </cellXfs>
  <cellStyles count="98">
    <cellStyle name="br" xfId="89"/>
    <cellStyle name="col" xfId="88"/>
    <cellStyle name="st96" xfId="84"/>
    <cellStyle name="style0" xfId="90"/>
    <cellStyle name="td" xfId="91"/>
    <cellStyle name="tr" xfId="87"/>
    <cellStyle name="xl100" xfId="78"/>
    <cellStyle name="xl101" xfId="81"/>
    <cellStyle name="xl102" xfId="83"/>
    <cellStyle name="xl103" xfId="85"/>
    <cellStyle name="xl104" xfId="79"/>
    <cellStyle name="xl105" xfId="80"/>
    <cellStyle name="xl106" xfId="86"/>
    <cellStyle name="xl107" xfId="76"/>
    <cellStyle name="xl108" xfId="77"/>
    <cellStyle name="xl109" xfId="96"/>
    <cellStyle name="xl110" xfId="82"/>
    <cellStyle name="xl111" xfId="97"/>
    <cellStyle name="xl21" xfId="92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41"/>
    <cellStyle name="xl51" xfId="3"/>
    <cellStyle name="xl52" xfId="5"/>
    <cellStyle name="xl53" xfId="12"/>
    <cellStyle name="xl54" xfId="14"/>
    <cellStyle name="xl55" xfId="15"/>
    <cellStyle name="xl56" xfId="19"/>
    <cellStyle name="xl57" xfId="24"/>
    <cellStyle name="xl58" xfId="30"/>
    <cellStyle name="xl59" xfId="36"/>
    <cellStyle name="xl60" xfId="42"/>
    <cellStyle name="xl61" xfId="6"/>
    <cellStyle name="xl62" xfId="20"/>
    <cellStyle name="xl63" xfId="31"/>
    <cellStyle name="xl64" xfId="93"/>
    <cellStyle name="xl65" xfId="43"/>
    <cellStyle name="xl66" xfId="49"/>
    <cellStyle name="xl67" xfId="44"/>
    <cellStyle name="xl68" xfId="50"/>
    <cellStyle name="xl69" xfId="51"/>
    <cellStyle name="xl70" xfId="52"/>
    <cellStyle name="xl71" xfId="53"/>
    <cellStyle name="xl72" xfId="45"/>
    <cellStyle name="xl73" xfId="47"/>
    <cellStyle name="xl74" xfId="46"/>
    <cellStyle name="xl75" xfId="48"/>
    <cellStyle name="xl76" xfId="54"/>
    <cellStyle name="xl77" xfId="57"/>
    <cellStyle name="xl78" xfId="66"/>
    <cellStyle name="xl79" xfId="56"/>
    <cellStyle name="xl80" xfId="72"/>
    <cellStyle name="xl81" xfId="58"/>
    <cellStyle name="xl82" xfId="62"/>
    <cellStyle name="xl83" xfId="68"/>
    <cellStyle name="xl84" xfId="59"/>
    <cellStyle name="xl85" xfId="63"/>
    <cellStyle name="xl86" xfId="94"/>
    <cellStyle name="xl87" xfId="64"/>
    <cellStyle name="xl88" xfId="60"/>
    <cellStyle name="xl89" xfId="74"/>
    <cellStyle name="xl90" xfId="61"/>
    <cellStyle name="xl91" xfId="65"/>
    <cellStyle name="xl92" xfId="95"/>
    <cellStyle name="xl93" xfId="55"/>
    <cellStyle name="xl94" xfId="67"/>
    <cellStyle name="xl95" xfId="73"/>
    <cellStyle name="xl96" xfId="69"/>
    <cellStyle name="xl97" xfId="71"/>
    <cellStyle name="xl98" xfId="70"/>
    <cellStyle name="xl99" xfId="7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topLeftCell="B29" workbookViewId="0">
      <selection activeCell="G16" sqref="G16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7"/>
      <c r="H1" s="2"/>
    </row>
    <row r="2" spans="1:8" ht="12.95" customHeight="1">
      <c r="A2" s="2"/>
      <c r="B2" s="2"/>
      <c r="C2" s="3"/>
      <c r="D2" s="3"/>
      <c r="E2" s="2"/>
      <c r="F2" s="35"/>
      <c r="G2" s="38"/>
      <c r="H2" s="36"/>
    </row>
    <row r="3" spans="1:8" ht="12.95" customHeight="1">
      <c r="A3" s="2"/>
      <c r="B3" s="52" t="s">
        <v>65</v>
      </c>
      <c r="C3" s="53"/>
      <c r="D3" s="53"/>
      <c r="E3" s="53"/>
      <c r="F3" s="53"/>
      <c r="G3" s="53"/>
      <c r="H3" s="2"/>
    </row>
    <row r="4" spans="1:8" ht="12.95" customHeight="1">
      <c r="A4" s="2"/>
      <c r="B4" s="54"/>
      <c r="C4" s="54"/>
      <c r="D4" s="54"/>
      <c r="E4" s="54"/>
      <c r="F4" s="54"/>
      <c r="G4" s="54"/>
      <c r="H4" s="2"/>
    </row>
    <row r="5" spans="1:8" ht="12.95" customHeight="1">
      <c r="A5" s="2"/>
      <c r="B5" s="5" t="s">
        <v>0</v>
      </c>
      <c r="C5" s="49"/>
      <c r="D5" s="49"/>
      <c r="E5" s="49"/>
      <c r="F5" s="49"/>
      <c r="G5" s="6"/>
      <c r="H5" s="2"/>
    </row>
    <row r="6" spans="1:8" ht="22.5" customHeight="1">
      <c r="A6" s="2"/>
      <c r="B6" s="4"/>
      <c r="C6" s="50"/>
      <c r="D6" s="50"/>
      <c r="E6" s="50"/>
      <c r="F6" s="50"/>
      <c r="G6" s="7"/>
      <c r="H6" s="2"/>
    </row>
    <row r="7" spans="1:8" hidden="1">
      <c r="A7" s="2"/>
      <c r="B7" s="5" t="s">
        <v>1</v>
      </c>
      <c r="C7" s="51"/>
      <c r="D7" s="51"/>
      <c r="E7" s="51"/>
      <c r="F7" s="51"/>
      <c r="G7" s="51"/>
      <c r="H7" s="2"/>
    </row>
    <row r="8" spans="1:8" ht="12.95" customHeight="1">
      <c r="A8" s="2"/>
      <c r="B8" s="8"/>
      <c r="C8" s="8"/>
      <c r="D8" s="8"/>
      <c r="E8" s="8"/>
      <c r="F8" s="8"/>
      <c r="G8" s="6"/>
      <c r="H8" s="2"/>
    </row>
    <row r="9" spans="1:8" ht="20.85" customHeight="1">
      <c r="A9" s="9"/>
      <c r="B9" s="60" t="s">
        <v>2</v>
      </c>
      <c r="C9" s="60" t="s">
        <v>3</v>
      </c>
      <c r="D9" s="60" t="s">
        <v>4</v>
      </c>
      <c r="E9" s="58" t="s">
        <v>5</v>
      </c>
      <c r="F9" s="59"/>
      <c r="G9" s="55" t="s">
        <v>6</v>
      </c>
      <c r="H9" s="10"/>
    </row>
    <row r="10" spans="1:8" ht="12.75" customHeight="1">
      <c r="A10" s="9"/>
      <c r="B10" s="61"/>
      <c r="C10" s="61"/>
      <c r="D10" s="61"/>
      <c r="E10" s="60" t="s">
        <v>66</v>
      </c>
      <c r="F10" s="60" t="s">
        <v>67</v>
      </c>
      <c r="G10" s="56"/>
      <c r="H10" s="10"/>
    </row>
    <row r="11" spans="1:8" ht="14.25" customHeight="1">
      <c r="A11" s="9"/>
      <c r="B11" s="61"/>
      <c r="C11" s="61"/>
      <c r="D11" s="61"/>
      <c r="E11" s="61"/>
      <c r="F11" s="61"/>
      <c r="G11" s="56"/>
      <c r="H11" s="10"/>
    </row>
    <row r="12" spans="1:8" ht="9" customHeight="1">
      <c r="A12" s="9"/>
      <c r="B12" s="62"/>
      <c r="C12" s="62"/>
      <c r="D12" s="62"/>
      <c r="E12" s="62"/>
      <c r="F12" s="62"/>
      <c r="G12" s="57"/>
      <c r="H12" s="10"/>
    </row>
    <row r="13" spans="1:8" ht="12.95" customHeight="1" thickBot="1">
      <c r="A13" s="9"/>
      <c r="B13" s="11">
        <v>1</v>
      </c>
      <c r="C13" s="12">
        <v>2</v>
      </c>
      <c r="D13" s="13" t="s">
        <v>68</v>
      </c>
      <c r="E13" s="13" t="s">
        <v>69</v>
      </c>
      <c r="F13" s="13" t="s">
        <v>7</v>
      </c>
      <c r="G13" s="14" t="s">
        <v>8</v>
      </c>
      <c r="H13" s="10"/>
    </row>
    <row r="14" spans="1:8" ht="12.95" customHeight="1">
      <c r="A14" s="15" t="s">
        <v>9</v>
      </c>
      <c r="B14" s="16" t="s">
        <v>10</v>
      </c>
      <c r="C14" s="17">
        <v>2169800246.8499999</v>
      </c>
      <c r="D14" s="17">
        <v>1484059975.79</v>
      </c>
      <c r="E14" s="17">
        <v>68.400000000000006</v>
      </c>
      <c r="F14" s="17">
        <v>-685740271.05999994</v>
      </c>
      <c r="G14" s="18" t="s">
        <v>12</v>
      </c>
      <c r="H14" s="19"/>
    </row>
    <row r="15" spans="1:8" ht="12.95" customHeight="1">
      <c r="A15" s="15"/>
      <c r="B15" s="20" t="s">
        <v>13</v>
      </c>
      <c r="C15" s="21"/>
      <c r="D15" s="21"/>
      <c r="E15" s="21"/>
      <c r="F15" s="21"/>
      <c r="G15" s="23"/>
      <c r="H15" s="19"/>
    </row>
    <row r="16" spans="1:8" ht="78.75">
      <c r="A16" s="15"/>
      <c r="B16" s="24" t="s">
        <v>14</v>
      </c>
      <c r="C16" s="25">
        <v>267847000</v>
      </c>
      <c r="D16" s="25">
        <v>181897778.53999999</v>
      </c>
      <c r="E16" s="25">
        <v>67.91</v>
      </c>
      <c r="F16" s="26">
        <v>-85949221.459999993</v>
      </c>
      <c r="G16" s="63" t="s">
        <v>92</v>
      </c>
      <c r="H16" s="19"/>
    </row>
    <row r="17" spans="1:8">
      <c r="A17" s="15"/>
      <c r="B17" s="24" t="s">
        <v>16</v>
      </c>
      <c r="C17" s="25">
        <v>9779000</v>
      </c>
      <c r="D17" s="25">
        <v>8076005.0800000001</v>
      </c>
      <c r="E17" s="25">
        <v>82.59</v>
      </c>
      <c r="F17" s="26">
        <v>-1702994.92</v>
      </c>
      <c r="G17" s="27" t="s">
        <v>15</v>
      </c>
      <c r="H17" s="19"/>
    </row>
    <row r="18" spans="1:8">
      <c r="A18" s="15"/>
      <c r="B18" s="24" t="s">
        <v>17</v>
      </c>
      <c r="C18" s="25">
        <v>59059000</v>
      </c>
      <c r="D18" s="25">
        <v>44493639.68</v>
      </c>
      <c r="E18" s="25">
        <v>75.34</v>
      </c>
      <c r="F18" s="26">
        <v>-14565360.32</v>
      </c>
      <c r="G18" s="27" t="s">
        <v>15</v>
      </c>
      <c r="H18" s="19"/>
    </row>
    <row r="19" spans="1:8" ht="45">
      <c r="A19" s="15"/>
      <c r="B19" s="24" t="s">
        <v>18</v>
      </c>
      <c r="C19" s="25">
        <v>49233000</v>
      </c>
      <c r="D19" s="25">
        <v>31517294.899999999</v>
      </c>
      <c r="E19" s="25">
        <v>64.02</v>
      </c>
      <c r="F19" s="26">
        <v>-17715705.100000001</v>
      </c>
      <c r="G19" s="48" t="s">
        <v>93</v>
      </c>
      <c r="H19" s="19"/>
    </row>
    <row r="20" spans="1:8">
      <c r="A20" s="15"/>
      <c r="B20" s="24" t="s">
        <v>19</v>
      </c>
      <c r="C20" s="25" t="s">
        <v>15</v>
      </c>
      <c r="D20" s="25">
        <v>-22.4</v>
      </c>
      <c r="E20" s="25" t="s">
        <v>15</v>
      </c>
      <c r="F20" s="26">
        <v>-22.4</v>
      </c>
      <c r="G20" s="27" t="s">
        <v>15</v>
      </c>
      <c r="H20" s="19"/>
    </row>
    <row r="21" spans="1:8" ht="22.5">
      <c r="A21" s="15"/>
      <c r="B21" s="24" t="s">
        <v>20</v>
      </c>
      <c r="C21" s="25">
        <v>13196000</v>
      </c>
      <c r="D21" s="25">
        <v>9041624.0299999993</v>
      </c>
      <c r="E21" s="25">
        <v>68.52</v>
      </c>
      <c r="F21" s="26">
        <v>-4154375.97</v>
      </c>
      <c r="G21" s="48" t="s">
        <v>94</v>
      </c>
      <c r="H21" s="19"/>
    </row>
    <row r="22" spans="1:8">
      <c r="A22" s="15"/>
      <c r="B22" s="24" t="s">
        <v>21</v>
      </c>
      <c r="C22" s="25" t="s">
        <v>15</v>
      </c>
      <c r="D22" s="25">
        <v>1.82</v>
      </c>
      <c r="E22" s="25" t="s">
        <v>15</v>
      </c>
      <c r="F22" s="26">
        <v>1.82</v>
      </c>
      <c r="G22" s="27" t="s">
        <v>15</v>
      </c>
      <c r="H22" s="19"/>
    </row>
    <row r="23" spans="1:8" ht="101.25">
      <c r="A23" s="15"/>
      <c r="B23" s="24" t="s">
        <v>22</v>
      </c>
      <c r="C23" s="25">
        <v>39337000</v>
      </c>
      <c r="D23" s="25">
        <v>27140989.550000001</v>
      </c>
      <c r="E23" s="25">
        <v>69</v>
      </c>
      <c r="F23" s="26">
        <v>-12196010.449999999</v>
      </c>
      <c r="G23" s="48" t="s">
        <v>95</v>
      </c>
      <c r="H23" s="19"/>
    </row>
    <row r="24" spans="1:8" ht="90">
      <c r="A24" s="15"/>
      <c r="B24" s="24" t="s">
        <v>23</v>
      </c>
      <c r="C24" s="25">
        <v>838000</v>
      </c>
      <c r="D24" s="25">
        <v>574550.71</v>
      </c>
      <c r="E24" s="25">
        <v>68.56</v>
      </c>
      <c r="F24" s="26">
        <v>-263449.28999999998</v>
      </c>
      <c r="G24" s="48" t="s">
        <v>96</v>
      </c>
      <c r="H24" s="19"/>
    </row>
    <row r="25" spans="1:8" ht="67.5">
      <c r="A25" s="15"/>
      <c r="B25" s="24" t="s">
        <v>24</v>
      </c>
      <c r="C25" s="25">
        <v>1006000</v>
      </c>
      <c r="D25" s="25">
        <v>520644.31</v>
      </c>
      <c r="E25" s="25">
        <v>51.75</v>
      </c>
      <c r="F25" s="26">
        <v>-485355.69</v>
      </c>
      <c r="G25" s="48" t="s">
        <v>97</v>
      </c>
      <c r="H25" s="19"/>
    </row>
    <row r="26" spans="1:8" ht="108" customHeight="1">
      <c r="A26" s="15"/>
      <c r="B26" s="24" t="s">
        <v>25</v>
      </c>
      <c r="C26" s="25">
        <v>29011000</v>
      </c>
      <c r="D26" s="25">
        <v>19149760.34</v>
      </c>
      <c r="E26" s="25">
        <v>66.010000000000005</v>
      </c>
      <c r="F26" s="26">
        <v>-9861239.6600000001</v>
      </c>
      <c r="G26" s="48" t="s">
        <v>98</v>
      </c>
      <c r="H26" s="19"/>
    </row>
    <row r="27" spans="1:8">
      <c r="A27" s="15"/>
      <c r="B27" s="24" t="s">
        <v>26</v>
      </c>
      <c r="C27" s="25">
        <v>11937000</v>
      </c>
      <c r="D27" s="25">
        <v>12094549.609999999</v>
      </c>
      <c r="E27" s="25">
        <v>101.32</v>
      </c>
      <c r="F27" s="26">
        <v>157549.60999999999</v>
      </c>
      <c r="G27" s="27" t="s">
        <v>15</v>
      </c>
      <c r="H27" s="19"/>
    </row>
    <row r="28" spans="1:8">
      <c r="A28" s="15"/>
      <c r="B28" s="24" t="s">
        <v>27</v>
      </c>
      <c r="C28" s="25" t="s">
        <v>15</v>
      </c>
      <c r="D28" s="25">
        <v>2203809.2999999998</v>
      </c>
      <c r="E28" s="25" t="s">
        <v>15</v>
      </c>
      <c r="F28" s="26">
        <v>2203809.2999999998</v>
      </c>
      <c r="G28" s="27" t="s">
        <v>15</v>
      </c>
      <c r="H28" s="19"/>
    </row>
    <row r="29" spans="1:8" ht="22.5">
      <c r="A29" s="15"/>
      <c r="B29" s="24" t="s">
        <v>28</v>
      </c>
      <c r="C29" s="25">
        <v>1688557246.8499999</v>
      </c>
      <c r="D29" s="25">
        <v>1150175425.02</v>
      </c>
      <c r="E29" s="25">
        <v>68.12</v>
      </c>
      <c r="F29" s="26">
        <v>-538381821.83000004</v>
      </c>
      <c r="G29" s="48" t="s">
        <v>100</v>
      </c>
      <c r="H29" s="19"/>
    </row>
    <row r="30" spans="1:8">
      <c r="A30" s="15"/>
      <c r="B30" s="47" t="s">
        <v>88</v>
      </c>
      <c r="C30" s="25">
        <v>272187400</v>
      </c>
      <c r="D30" s="25">
        <v>218337005.28999999</v>
      </c>
      <c r="E30" s="25">
        <f>D30/C30*100</f>
        <v>80.215691574995745</v>
      </c>
      <c r="F30" s="26">
        <f>D30-C30</f>
        <v>-53850394.710000008</v>
      </c>
      <c r="G30" s="48"/>
      <c r="H30" s="19"/>
    </row>
    <row r="31" spans="1:8" ht="33.75">
      <c r="A31" s="15"/>
      <c r="B31" s="47" t="s">
        <v>89</v>
      </c>
      <c r="C31" s="25">
        <v>236055098.59999999</v>
      </c>
      <c r="D31" s="25">
        <v>133975665.37</v>
      </c>
      <c r="E31" s="25">
        <f t="shared" ref="E31:E33" si="0">D31/C31*100</f>
        <v>56.756098963583248</v>
      </c>
      <c r="F31" s="26">
        <f t="shared" ref="F31:F33" si="1">D31-C31</f>
        <v>-102079433.22999999</v>
      </c>
      <c r="G31" s="48" t="s">
        <v>99</v>
      </c>
      <c r="H31" s="19"/>
    </row>
    <row r="32" spans="1:8">
      <c r="A32" s="15"/>
      <c r="B32" s="47" t="s">
        <v>90</v>
      </c>
      <c r="C32" s="25">
        <v>1031921100</v>
      </c>
      <c r="D32" s="25">
        <v>744469106.11000001</v>
      </c>
      <c r="E32" s="25">
        <f t="shared" si="0"/>
        <v>72.14399493430264</v>
      </c>
      <c r="F32" s="26">
        <f t="shared" si="1"/>
        <v>-287451993.88999999</v>
      </c>
      <c r="G32" s="48"/>
      <c r="H32" s="19"/>
    </row>
    <row r="33" spans="1:8" ht="22.5">
      <c r="A33" s="15"/>
      <c r="B33" s="47" t="s">
        <v>91</v>
      </c>
      <c r="C33" s="25">
        <v>148393648.25</v>
      </c>
      <c r="D33" s="25">
        <v>53393648.25</v>
      </c>
      <c r="E33" s="25">
        <f t="shared" si="0"/>
        <v>35.981087384580832</v>
      </c>
      <c r="F33" s="26">
        <f t="shared" si="1"/>
        <v>-95000000</v>
      </c>
      <c r="G33" s="48" t="s">
        <v>100</v>
      </c>
      <c r="H33" s="19"/>
    </row>
    <row r="34" spans="1:8">
      <c r="A34" s="15"/>
      <c r="B34" s="24" t="s">
        <v>29</v>
      </c>
      <c r="C34" s="25" t="s">
        <v>15</v>
      </c>
      <c r="D34" s="25">
        <v>1287813.3999999999</v>
      </c>
      <c r="E34" s="25" t="s">
        <v>15</v>
      </c>
      <c r="F34" s="26">
        <v>1287813.3999999999</v>
      </c>
      <c r="G34" s="27" t="s">
        <v>15</v>
      </c>
      <c r="H34" s="19"/>
    </row>
    <row r="35" spans="1:8">
      <c r="A35" s="15"/>
      <c r="B35" s="24" t="s">
        <v>30</v>
      </c>
      <c r="C35" s="25" t="s">
        <v>15</v>
      </c>
      <c r="D35" s="25">
        <v>1589518.06</v>
      </c>
      <c r="E35" s="25" t="s">
        <v>15</v>
      </c>
      <c r="F35" s="26">
        <v>1589518.06</v>
      </c>
      <c r="G35" s="27" t="s">
        <v>15</v>
      </c>
      <c r="H35" s="19"/>
    </row>
    <row r="36" spans="1:8">
      <c r="A36" s="15"/>
      <c r="B36" s="24" t="s">
        <v>31</v>
      </c>
      <c r="C36" s="25" t="s">
        <v>15</v>
      </c>
      <c r="D36" s="25">
        <v>418220</v>
      </c>
      <c r="E36" s="25" t="s">
        <v>15</v>
      </c>
      <c r="F36" s="26">
        <v>418220</v>
      </c>
      <c r="G36" s="27" t="s">
        <v>15</v>
      </c>
      <c r="H36" s="19"/>
    </row>
    <row r="37" spans="1:8">
      <c r="A37" s="15"/>
      <c r="B37" s="24" t="s">
        <v>32</v>
      </c>
      <c r="C37" s="25" t="s">
        <v>15</v>
      </c>
      <c r="D37" s="25">
        <v>-5912516.1600000001</v>
      </c>
      <c r="E37" s="25" t="s">
        <v>15</v>
      </c>
      <c r="F37" s="26">
        <v>-5912516.1600000001</v>
      </c>
      <c r="G37" s="27" t="s">
        <v>15</v>
      </c>
      <c r="H37" s="19"/>
    </row>
    <row r="38" spans="1:8" ht="30.2" customHeight="1">
      <c r="A38" s="15" t="s">
        <v>9</v>
      </c>
      <c r="B38" s="16" t="s">
        <v>33</v>
      </c>
      <c r="C38" s="28">
        <v>2182733485.4000001</v>
      </c>
      <c r="D38" s="28">
        <v>1393233035.95</v>
      </c>
      <c r="E38" s="28">
        <v>63.83</v>
      </c>
      <c r="F38" s="28">
        <v>-789500449.45000005</v>
      </c>
      <c r="G38" s="29" t="s">
        <v>12</v>
      </c>
      <c r="H38" s="19"/>
    </row>
    <row r="39" spans="1:8" ht="15" customHeight="1">
      <c r="A39" s="15"/>
      <c r="B39" s="20" t="s">
        <v>13</v>
      </c>
      <c r="C39" s="21"/>
      <c r="D39" s="21"/>
      <c r="E39" s="21"/>
      <c r="F39" s="22"/>
      <c r="G39" s="23"/>
      <c r="H39" s="19"/>
    </row>
    <row r="40" spans="1:8" ht="57">
      <c r="A40" s="15"/>
      <c r="B40" s="24" t="s">
        <v>34</v>
      </c>
      <c r="C40" s="25">
        <v>3002000</v>
      </c>
      <c r="D40" s="25">
        <v>2057963.44</v>
      </c>
      <c r="E40" s="25">
        <v>68.55</v>
      </c>
      <c r="F40" s="26">
        <v>-944036.56</v>
      </c>
      <c r="G40" s="39" t="s">
        <v>71</v>
      </c>
      <c r="H40" s="19"/>
    </row>
    <row r="41" spans="1:8" ht="68.25">
      <c r="A41" s="15"/>
      <c r="B41" s="24" t="s">
        <v>35</v>
      </c>
      <c r="C41" s="25">
        <v>7245700</v>
      </c>
      <c r="D41" s="25">
        <v>5043915.0999999996</v>
      </c>
      <c r="E41" s="25">
        <v>69.61</v>
      </c>
      <c r="F41" s="26">
        <v>-2201784.9</v>
      </c>
      <c r="G41" s="40" t="s">
        <v>72</v>
      </c>
      <c r="H41" s="19"/>
    </row>
    <row r="42" spans="1:8" ht="45.75">
      <c r="A42" s="15"/>
      <c r="B42" s="24" t="s">
        <v>36</v>
      </c>
      <c r="C42" s="25">
        <v>91269470.430000007</v>
      </c>
      <c r="D42" s="25">
        <v>55639453.979999997</v>
      </c>
      <c r="E42" s="25">
        <v>60.96</v>
      </c>
      <c r="F42" s="26">
        <v>-35630016.450000003</v>
      </c>
      <c r="G42" s="41" t="s">
        <v>70</v>
      </c>
      <c r="H42" s="19"/>
    </row>
    <row r="43" spans="1:8" ht="72" customHeight="1">
      <c r="A43" s="15"/>
      <c r="B43" s="24" t="s">
        <v>37</v>
      </c>
      <c r="C43" s="25">
        <v>66000</v>
      </c>
      <c r="D43" s="25">
        <v>46000</v>
      </c>
      <c r="E43" s="25">
        <v>69.7</v>
      </c>
      <c r="F43" s="26">
        <v>-20000</v>
      </c>
      <c r="G43" s="30" t="s">
        <v>87</v>
      </c>
      <c r="H43" s="19"/>
    </row>
    <row r="44" spans="1:8" ht="45.75">
      <c r="A44" s="15"/>
      <c r="B44" s="24" t="s">
        <v>38</v>
      </c>
      <c r="C44" s="25">
        <v>11348400</v>
      </c>
      <c r="D44" s="25">
        <v>7649382.0800000001</v>
      </c>
      <c r="E44" s="25">
        <v>67.400000000000006</v>
      </c>
      <c r="F44" s="26">
        <v>-3699017.92</v>
      </c>
      <c r="G44" s="41" t="s">
        <v>70</v>
      </c>
      <c r="H44" s="19"/>
    </row>
    <row r="45" spans="1:8" ht="68.25">
      <c r="A45" s="15"/>
      <c r="B45" s="24" t="s">
        <v>39</v>
      </c>
      <c r="C45" s="25">
        <v>259611.51999999999</v>
      </c>
      <c r="D45" s="25" t="s">
        <v>15</v>
      </c>
      <c r="E45" s="25" t="s">
        <v>15</v>
      </c>
      <c r="F45" s="26">
        <v>-259611.51999999999</v>
      </c>
      <c r="G45" s="42" t="s">
        <v>73</v>
      </c>
      <c r="H45" s="19"/>
    </row>
    <row r="46" spans="1:8" ht="68.25">
      <c r="A46" s="15"/>
      <c r="B46" s="24" t="s">
        <v>40</v>
      </c>
      <c r="C46" s="25">
        <v>26120822.41</v>
      </c>
      <c r="D46" s="25">
        <v>17351940.289999999</v>
      </c>
      <c r="E46" s="25">
        <v>66.430000000000007</v>
      </c>
      <c r="F46" s="26">
        <v>-8768882.1199999992</v>
      </c>
      <c r="G46" s="45" t="s">
        <v>80</v>
      </c>
      <c r="H46" s="19"/>
    </row>
    <row r="47" spans="1:8" ht="23.25">
      <c r="A47" s="15"/>
      <c r="B47" s="24" t="s">
        <v>41</v>
      </c>
      <c r="C47" s="25">
        <v>5571200</v>
      </c>
      <c r="D47" s="25">
        <v>3890500.58</v>
      </c>
      <c r="E47" s="25">
        <v>69.83</v>
      </c>
      <c r="F47" s="26">
        <v>-1680699.42</v>
      </c>
      <c r="G47" s="30" t="s">
        <v>81</v>
      </c>
      <c r="H47" s="19"/>
    </row>
    <row r="48" spans="1:8">
      <c r="A48" s="15"/>
      <c r="B48" s="24" t="s">
        <v>42</v>
      </c>
      <c r="C48" s="25">
        <v>4298300</v>
      </c>
      <c r="D48" s="25">
        <v>3670558.75</v>
      </c>
      <c r="E48" s="25">
        <v>85.4</v>
      </c>
      <c r="F48" s="26">
        <v>-627741.25</v>
      </c>
      <c r="G48" s="30" t="s">
        <v>15</v>
      </c>
      <c r="H48" s="19"/>
    </row>
    <row r="49" spans="1:8" ht="45.75">
      <c r="A49" s="15"/>
      <c r="B49" s="24" t="s">
        <v>43</v>
      </c>
      <c r="C49" s="25">
        <v>218410056</v>
      </c>
      <c r="D49" s="25">
        <v>95723011.120000005</v>
      </c>
      <c r="E49" s="25">
        <v>43.83</v>
      </c>
      <c r="F49" s="26">
        <v>-122687044.88</v>
      </c>
      <c r="G49" s="30" t="s">
        <v>82</v>
      </c>
      <c r="H49" s="19"/>
    </row>
    <row r="50" spans="1:8" ht="68.25">
      <c r="A50" s="15"/>
      <c r="B50" s="24" t="s">
        <v>44</v>
      </c>
      <c r="C50" s="25">
        <v>665100</v>
      </c>
      <c r="D50" s="25">
        <v>318848.28999999998</v>
      </c>
      <c r="E50" s="25">
        <v>47.94</v>
      </c>
      <c r="F50" s="26">
        <v>-346251.71</v>
      </c>
      <c r="G50" s="45" t="s">
        <v>85</v>
      </c>
      <c r="H50" s="19"/>
    </row>
    <row r="51" spans="1:8" ht="45.75">
      <c r="A51" s="15"/>
      <c r="B51" s="24" t="s">
        <v>45</v>
      </c>
      <c r="C51" s="25">
        <v>1275000</v>
      </c>
      <c r="D51" s="25">
        <v>263969.52</v>
      </c>
      <c r="E51" s="25">
        <v>20.7</v>
      </c>
      <c r="F51" s="26">
        <v>-1011030.48</v>
      </c>
      <c r="G51" s="46" t="s">
        <v>74</v>
      </c>
      <c r="H51" s="19"/>
    </row>
    <row r="52" spans="1:8" ht="57">
      <c r="A52" s="15"/>
      <c r="B52" s="24" t="s">
        <v>46</v>
      </c>
      <c r="C52" s="25">
        <v>7956752.9400000004</v>
      </c>
      <c r="D52" s="25">
        <v>2568613.8199999998</v>
      </c>
      <c r="E52" s="25">
        <v>32.28</v>
      </c>
      <c r="F52" s="26">
        <v>-5388139.1200000001</v>
      </c>
      <c r="G52" s="44" t="s">
        <v>83</v>
      </c>
      <c r="H52" s="19"/>
    </row>
    <row r="53" spans="1:8" ht="73.5" customHeight="1">
      <c r="A53" s="15"/>
      <c r="B53" s="24" t="s">
        <v>47</v>
      </c>
      <c r="C53" s="25">
        <v>20044677.449999999</v>
      </c>
      <c r="D53" s="25">
        <v>3380853.7</v>
      </c>
      <c r="E53" s="25">
        <v>16.87</v>
      </c>
      <c r="F53" s="26">
        <v>-16663823.75</v>
      </c>
      <c r="G53" s="30" t="s">
        <v>84</v>
      </c>
      <c r="H53" s="19"/>
    </row>
    <row r="54" spans="1:8">
      <c r="A54" s="15"/>
      <c r="B54" s="24" t="s">
        <v>48</v>
      </c>
      <c r="C54" s="25">
        <v>69495178.700000003</v>
      </c>
      <c r="D54" s="25">
        <v>49851248.840000004</v>
      </c>
      <c r="E54" s="25">
        <v>71.73</v>
      </c>
      <c r="F54" s="26">
        <v>-19643929.859999999</v>
      </c>
      <c r="G54" s="30" t="s">
        <v>15</v>
      </c>
      <c r="H54" s="19"/>
    </row>
    <row r="55" spans="1:8" ht="45.75">
      <c r="A55" s="15"/>
      <c r="B55" s="24" t="s">
        <v>49</v>
      </c>
      <c r="C55" s="25">
        <v>581733707.17999995</v>
      </c>
      <c r="D55" s="25">
        <v>385334667.92000002</v>
      </c>
      <c r="E55" s="25">
        <v>66.239999999999995</v>
      </c>
      <c r="F55" s="26">
        <v>-196399039.25999999</v>
      </c>
      <c r="G55" s="30" t="s">
        <v>75</v>
      </c>
      <c r="H55" s="19"/>
    </row>
    <row r="56" spans="1:8" ht="45.75">
      <c r="A56" s="15"/>
      <c r="B56" s="24" t="s">
        <v>50</v>
      </c>
      <c r="C56" s="25">
        <v>662501183.63</v>
      </c>
      <c r="D56" s="25">
        <v>429767230.75</v>
      </c>
      <c r="E56" s="25">
        <v>64.87</v>
      </c>
      <c r="F56" s="26">
        <v>-232733952.88</v>
      </c>
      <c r="G56" s="30" t="s">
        <v>75</v>
      </c>
      <c r="H56" s="19"/>
    </row>
    <row r="57" spans="1:8">
      <c r="A57" s="15"/>
      <c r="B57" s="24" t="s">
        <v>51</v>
      </c>
      <c r="C57" s="25">
        <v>91733495.709999993</v>
      </c>
      <c r="D57" s="25">
        <v>71442948.969999999</v>
      </c>
      <c r="E57" s="25">
        <v>77.88</v>
      </c>
      <c r="F57" s="26">
        <v>-20290546.739999998</v>
      </c>
      <c r="G57" s="30" t="s">
        <v>15</v>
      </c>
      <c r="H57" s="19"/>
    </row>
    <row r="58" spans="1:8" ht="34.5">
      <c r="A58" s="15"/>
      <c r="B58" s="24" t="s">
        <v>52</v>
      </c>
      <c r="C58" s="25">
        <v>933100</v>
      </c>
      <c r="D58" s="25">
        <v>170715</v>
      </c>
      <c r="E58" s="25">
        <v>18.3</v>
      </c>
      <c r="F58" s="26">
        <v>-762385</v>
      </c>
      <c r="G58" s="30" t="s">
        <v>77</v>
      </c>
      <c r="H58" s="19"/>
    </row>
    <row r="59" spans="1:8">
      <c r="A59" s="15"/>
      <c r="B59" s="24" t="s">
        <v>53</v>
      </c>
      <c r="C59" s="25">
        <v>23813104</v>
      </c>
      <c r="D59" s="25">
        <v>20001797.800000001</v>
      </c>
      <c r="E59" s="25">
        <v>83.99</v>
      </c>
      <c r="F59" s="26">
        <v>-3811306.2</v>
      </c>
      <c r="G59" s="30" t="s">
        <v>15</v>
      </c>
      <c r="H59" s="19"/>
    </row>
    <row r="60" spans="1:8" ht="45.75">
      <c r="A60" s="15"/>
      <c r="B60" s="24" t="s">
        <v>54</v>
      </c>
      <c r="C60" s="25">
        <v>38348200</v>
      </c>
      <c r="D60" s="25">
        <v>26052392.420000002</v>
      </c>
      <c r="E60" s="25">
        <v>67.94</v>
      </c>
      <c r="F60" s="26">
        <v>-12295807.58</v>
      </c>
      <c r="G60" s="41" t="s">
        <v>70</v>
      </c>
      <c r="H60" s="19"/>
    </row>
    <row r="61" spans="1:8" ht="45.75">
      <c r="A61" s="15"/>
      <c r="B61" s="24" t="s">
        <v>55</v>
      </c>
      <c r="C61" s="25">
        <v>168159979.30000001</v>
      </c>
      <c r="D61" s="25">
        <v>116170369.02</v>
      </c>
      <c r="E61" s="25">
        <v>69.08</v>
      </c>
      <c r="F61" s="26">
        <v>-51989610.280000001</v>
      </c>
      <c r="G61" s="30" t="s">
        <v>75</v>
      </c>
      <c r="H61" s="19"/>
    </row>
    <row r="62" spans="1:8">
      <c r="A62" s="15"/>
      <c r="B62" s="24" t="s">
        <v>56</v>
      </c>
      <c r="C62" s="25">
        <v>28874900</v>
      </c>
      <c r="D62" s="25">
        <v>26188714.129999999</v>
      </c>
      <c r="E62" s="25">
        <v>90.7</v>
      </c>
      <c r="F62" s="26">
        <v>-2686185.87</v>
      </c>
      <c r="G62" s="30" t="s">
        <v>15</v>
      </c>
      <c r="H62" s="19"/>
    </row>
    <row r="63" spans="1:8" ht="57">
      <c r="A63" s="15"/>
      <c r="B63" s="24" t="s">
        <v>57</v>
      </c>
      <c r="C63" s="25">
        <v>3070000</v>
      </c>
      <c r="D63" s="25">
        <v>1776747.48</v>
      </c>
      <c r="E63" s="25">
        <v>57.87</v>
      </c>
      <c r="F63" s="26">
        <v>-1293252.52</v>
      </c>
      <c r="G63" s="43" t="s">
        <v>76</v>
      </c>
      <c r="H63" s="19"/>
    </row>
    <row r="64" spans="1:8">
      <c r="A64" s="15"/>
      <c r="B64" s="24" t="s">
        <v>58</v>
      </c>
      <c r="C64" s="25">
        <v>9207391.2200000007</v>
      </c>
      <c r="D64" s="25">
        <v>5548765.0999999996</v>
      </c>
      <c r="E64" s="25">
        <v>60.26</v>
      </c>
      <c r="F64" s="26">
        <v>-3658626.12</v>
      </c>
      <c r="G64" s="30" t="s">
        <v>15</v>
      </c>
      <c r="H64" s="19"/>
    </row>
    <row r="65" spans="1:8" ht="102">
      <c r="A65" s="15"/>
      <c r="B65" s="24" t="s">
        <v>59</v>
      </c>
      <c r="C65" s="25">
        <v>45362300</v>
      </c>
      <c r="D65" s="25">
        <v>27644885.120000001</v>
      </c>
      <c r="E65" s="25">
        <v>60.94</v>
      </c>
      <c r="F65" s="26">
        <v>-17717414.879999999</v>
      </c>
      <c r="G65" s="44" t="s">
        <v>78</v>
      </c>
      <c r="H65" s="19"/>
    </row>
    <row r="66" spans="1:8" ht="45.75">
      <c r="A66" s="15"/>
      <c r="B66" s="24" t="s">
        <v>60</v>
      </c>
      <c r="C66" s="25">
        <v>48443772.020000003</v>
      </c>
      <c r="D66" s="25">
        <v>31924112.949999999</v>
      </c>
      <c r="E66" s="25">
        <v>65.900000000000006</v>
      </c>
      <c r="F66" s="26">
        <v>-16519659.07</v>
      </c>
      <c r="G66" s="30" t="s">
        <v>75</v>
      </c>
      <c r="H66" s="19"/>
    </row>
    <row r="67" spans="1:8" ht="34.5">
      <c r="A67" s="15"/>
      <c r="B67" s="24" t="s">
        <v>61</v>
      </c>
      <c r="C67" s="25">
        <v>369282.89</v>
      </c>
      <c r="D67" s="25">
        <v>203096.17</v>
      </c>
      <c r="E67" s="25">
        <v>55</v>
      </c>
      <c r="F67" s="26">
        <v>-166186.72</v>
      </c>
      <c r="G67" s="30" t="s">
        <v>79</v>
      </c>
      <c r="H67" s="19"/>
    </row>
    <row r="68" spans="1:8">
      <c r="A68" s="15"/>
      <c r="B68" s="24" t="s">
        <v>62</v>
      </c>
      <c r="C68" s="25">
        <v>3681400</v>
      </c>
      <c r="D68" s="25">
        <v>2946211.21</v>
      </c>
      <c r="E68" s="25">
        <v>80.03</v>
      </c>
      <c r="F68" s="26">
        <v>-735188.79</v>
      </c>
      <c r="G68" s="30" t="s">
        <v>15</v>
      </c>
      <c r="H68" s="19"/>
    </row>
    <row r="69" spans="1:8" ht="68.25">
      <c r="A69" s="15"/>
      <c r="B69" s="24" t="s">
        <v>63</v>
      </c>
      <c r="C69" s="25">
        <v>9473400</v>
      </c>
      <c r="D69" s="25">
        <v>604122.4</v>
      </c>
      <c r="E69" s="25">
        <v>6.38</v>
      </c>
      <c r="F69" s="26">
        <v>-8869277.5999999996</v>
      </c>
      <c r="G69" s="30" t="s">
        <v>86</v>
      </c>
      <c r="H69" s="19"/>
    </row>
    <row r="70" spans="1:8" ht="39.75" customHeight="1" thickBot="1">
      <c r="A70" s="9"/>
      <c r="B70" s="16" t="s">
        <v>64</v>
      </c>
      <c r="C70" s="31" t="s">
        <v>11</v>
      </c>
      <c r="D70" s="31">
        <v>90826939.840000004</v>
      </c>
      <c r="E70" s="32" t="s">
        <v>12</v>
      </c>
      <c r="F70" s="33" t="s">
        <v>12</v>
      </c>
      <c r="G70" s="34" t="s">
        <v>12</v>
      </c>
      <c r="H70" s="10"/>
    </row>
  </sheetData>
  <mergeCells count="11">
    <mergeCell ref="C5:F5"/>
    <mergeCell ref="C6:F6"/>
    <mergeCell ref="C7:G7"/>
    <mergeCell ref="B3:G4"/>
    <mergeCell ref="G9:G12"/>
    <mergeCell ref="E9:F9"/>
    <mergeCell ref="E10:E12"/>
    <mergeCell ref="F10:F12"/>
    <mergeCell ref="B9:B12"/>
    <mergeCell ref="C9:C12"/>
    <mergeCell ref="D9:D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F147DBA-16EB-4FF3-BAB0-4D37B908A6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2019-11-05T09:26:42Z</dcterms:created>
  <dcterms:modified xsi:type="dcterms:W3CDTF">2020-04-01T10:48:18Z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</vt:lpwstr>
  </property>
  <property fmtid="{D5CDD505-2E9C-101B-9397-08002B2CF9AE}" pid="11" name="Локальная база">
    <vt:lpwstr>не используется</vt:lpwstr>
  </property>
</Properties>
</file>