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 iterateDelta="1E-4"/>
</workbook>
</file>

<file path=xl/calcChain.xml><?xml version="1.0" encoding="utf-8"?>
<calcChain xmlns="http://schemas.openxmlformats.org/spreadsheetml/2006/main">
  <c r="F33" i="2"/>
  <c r="E33"/>
  <c r="F32"/>
  <c r="E32"/>
  <c r="F31"/>
  <c r="E31"/>
  <c r="F30"/>
  <c r="E30"/>
</calcChain>
</file>

<file path=xl/sharedStrings.xml><?xml version="1.0" encoding="utf-8"?>
<sst xmlns="http://schemas.openxmlformats.org/spreadsheetml/2006/main" count="142" uniqueCount="97">
  <si>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</si>
  <si>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</si>
  <si>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</si>
  <si>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</si>
  <si>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</si>
  <si>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процент исполнения1, %</t>
  </si>
  <si>
    <t xml:space="preserve"> сумма отклонения, руб (гр.5-гр.3)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</si>
  <si>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</si>
  <si>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</si>
  <si>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</si>
  <si>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</si>
  <si>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</si>
  <si>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</si>
  <si>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</si>
  <si>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</si>
  <si>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</si>
  <si>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</si>
  <si>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</si>
  <si>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</si>
  <si>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</si>
  <si>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</si>
  <si>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</si>
  <si>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</si>
  <si>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</si>
  <si>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</si>
  <si>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</si>
  <si>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</si>
  <si>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</si>
  <si>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</si>
  <si>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</si>
  <si>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000 204 00000000000000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</si>
  <si>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</si>
  <si>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</si>
  <si>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</si>
  <si>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</si>
  <si>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</si>
  <si>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</si>
  <si>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</si>
  <si>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</si>
  <si>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</si>
  <si>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000 0107 0000000000000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</si>
  <si>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</si>
  <si>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</si>
  <si>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</si>
  <si>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</si>
  <si>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</si>
  <si>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</si>
  <si>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</si>
  <si>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</si>
  <si>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</si>
  <si>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</si>
  <si>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</si>
  <si>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</si>
  <si>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</si>
  <si>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</si>
  <si>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</si>
  <si>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</si>
  <si>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</si>
  <si>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</si>
  <si>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</si>
  <si>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</si>
  <si>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</si>
  <si>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</si>
  <si>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</si>
  <si>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</si>
  <si>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</si>
  <si>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</si>
  <si>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Сведения об исполнении  бюджета города Сарапула за 9 месяцев 2020 года с указанием причин исполнения плановых назначений менее чем на 70%</t>
  </si>
  <si>
    <t>3</t>
  </si>
  <si>
    <t>4</t>
  </si>
  <si>
    <t>Выплата заработной платы за 2 половину сентября и начислений на оплату труда за сентябрь произведена в октябре</t>
  </si>
  <si>
    <t>Соглашение с федеральным бюджетом на финансовое обеспечение дорожной деятельности заключено в конце сентября</t>
  </si>
  <si>
    <t>Длительность проведения конкурсных процедур</t>
  </si>
  <si>
    <t>оплата услуг по формированию земельных, на которых расположены многоквартирные дома осуществляется по факту оказания услуг</t>
  </si>
  <si>
    <t>оплата работ по строительству детского сада по адресу ул. Мельникова 4а осуществляется по факту выполнения работ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</si>
  <si>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производятся по факту оказания услуг</t>
  </si>
  <si>
    <t>Средства на персонифицированное финансирование дополнительного образования детей используются по факту оказания услуг</t>
  </si>
  <si>
    <t>Повышение квалификации педагогических работников осуществляется по мере возникновения потребности</t>
  </si>
  <si>
    <t>Расходы на организацию и проведение культурно-массовых мероприятий осуществляются по факту</t>
  </si>
  <si>
    <t>не доведены объемы финансирования за счет средств бюджета УР на создание модельных библиотек</t>
  </si>
  <si>
    <t>Выплата пенсии за выслугу лет муниципальным служащим и ежемесячной доплаты к пенсии осуществляется по мере обращения</t>
  </si>
  <si>
    <t>Компенсация части родительской платы за содержание детей в дошкольных образовательных учреждениях производится ежеквартально.</t>
  </si>
  <si>
    <t>Оплата по факту выполненных работ</t>
  </si>
  <si>
    <t>Не освоены средства на приобретение программного продукта для централизации бухгалтерского учета в связи со снижением поступлений налоговых и неналоговых доходов в бюджет города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</si>
  <si>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</si>
  <si>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</si>
  <si>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</si>
  <si>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</si>
  <si>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</si>
  <si>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1.Снижение объемов производства, снижение численности, снижение зарплаты АО "ЭГЗ", темп роста 84,79%, (-6665,6 т.р.).                                        2. Снижение объемов ОКР, снижение средней зарплаты, снижение численности ОАО "Элеконд" , темп роста 76,3% ( -5452,8 т.р.).                                        3. Отказ от выплаты "13-й з/пл" за 2019 год АО "Сарапульский радиозавод", темп роста 91,9 (-1018,4 т.р.).                                       4. Уменьшение размера дивидендов АО Цветы Удмуртии, темп роста 61,6%, (-1513 т.р.)                                                                          </t>
  </si>
  <si>
    <t xml:space="preserve">ЕНВД - Продление срока уплаты налога до 31.12.2020 г. по постановлению Правительства УР от 08.07.2020 N 301 "О продлении срока уплаты отдельных видов налогов отдельными категориями налогоплательщиков". Освобождение от уплаты налога пострадавших отраслей согласно Федерального закона 172-ФЗ от 08.06.2020 г.                               ЕСХН - Перенос срока уплаты аванса за 1 полугодие 2020 года по постановлению Правительства УР от 08.07.2020 N 301 "О продлении срока уплаты отдельных видов налогов отдельными категориями налогоплательщиков"                                                                                               </t>
  </si>
  <si>
    <t>1. Снижение земельного налога по крупным плательщикам ЭГЗ 1960,3 тыс. руб. и Элеконд 914,5 тыс. руб. в связи с досрочной уплатой налога за 4 кв. 2019 года в 2019 году                                         2. Возврат земельного налога физическим лицам за 2016-2018 годы в сумме 670 тыс. руб. в связи с пересмотром кадастровой стоимости                   3. Налоговые уведомления физическим лицам направлены в середине сентября (позже чем в 2019 году)</t>
  </si>
  <si>
    <t xml:space="preserve">Не состоялись аукционы по продаже права аренды земельных участков по ул.Электрозаводская, 3 г. - 2795 тыс.руб., Азина, 177п -637,4 тыс руб. по причине отсутствия заявок. Освобождение МСП - МСП - 211,16 тыс. руб., отсрочка МСП - 2 342,70 тыс. руб. </t>
  </si>
  <si>
    <t xml:space="preserve">Снижение начислений по крупному плательщику ООО «Губахинская энергетическая компания» на 246 тыс. руб., в связи с поручением разрешения на выбросы
</t>
  </si>
  <si>
    <t xml:space="preserve">Уменьшение спроса на объекты недвижимости. Объявлены торги по продаже 40 объектов на сумму 60,3 млн. руб. Реализованы  нежилые помещения по ул. 1-ая Дачная, 21,- 887 тыс. руб., Ст.Разина, 40, -1582,6 тыс.руб, Достоевского, 45,- 89,8 тыс.руб., Советская,10 - 85 тыс.руб., автомобиль ГАЗ-23,5 тыс. руб.  Остальные объявленные в 2020 торги были признаны несостоявшимися по причине отсутствия заявителей.
</t>
  </si>
  <si>
    <t xml:space="preserve">В целях проведения мероприятий по перекредитованию - увеличен план по расходам на обслуживание муниципального долга </t>
  </si>
  <si>
    <t xml:space="preserve">Подана заявка в Фонд развития моногородов
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</si>
</sst>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00000"/>
  </numFmts>
  <fonts count="12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0" xfId="19">
      <alignment horizontal="center" vertical="center" wrapText="1"/>
    </xf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" fontId="4" fillId="0" borderId="9" xfId="44" applyNumberFormat="1" applyProtection="1">
      <alignment horizontal="right"/>
    </xf>
    <xf numFmtId="0" fontId="4" fillId="0" borderId="19" xfId="46" applyNumberFormat="1" applyProtection="1">
      <alignment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6" applyNumberFormat="1" applyBorder="1" applyProtection="1"/>
    <xf numFmtId="0" fontId="1" fillId="0" borderId="1" xfId="1" applyNumberFormat="1" applyBorder="1" applyProtection="1"/>
    <xf numFmtId="0" fontId="1" fillId="0" borderId="1" xfId="2" applyNumberFormat="1" applyBorder="1" applyProtection="1">
      <alignment shrinkToFit="1"/>
    </xf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0" fontId="1" fillId="0" borderId="1" xfId="4" applyNumberFormat="1" applyBorder="1" applyProtection="1">
      <alignment horizontal="right" shrinkToFit="1"/>
    </xf>
    <xf numFmtId="49" fontId="4" fillId="0" borderId="1" xfId="31" applyNumberFormat="1" applyProtection="1">
      <alignment horizontal="center"/>
    </xf>
    <xf numFmtId="4" fontId="4" fillId="4" borderId="23" xfId="39" applyNumberFormat="1" applyFill="1" applyProtection="1">
      <alignment horizontal="right"/>
    </xf>
    <xf numFmtId="4" fontId="11" fillId="0" borderId="9" xfId="4" applyNumberFormat="1" applyFont="1" applyBorder="1" applyProtection="1">
      <alignment horizontal="right" shrinkToFit="1"/>
    </xf>
    <xf numFmtId="49" fontId="11" fillId="0" borderId="21" xfId="37" applyNumberFormat="1" applyFont="1" applyProtection="1">
      <alignment horizontal="left" vertical="center" indent="1"/>
    </xf>
    <xf numFmtId="4" fontId="11" fillId="0" borderId="23" xfId="39" applyNumberFormat="1" applyFont="1" applyProtection="1">
      <alignment horizontal="right"/>
    </xf>
    <xf numFmtId="4" fontId="11" fillId="0" borderId="23" xfId="40" applyNumberFormat="1" applyFont="1" applyProtection="1">
      <alignment horizontal="right" wrapText="1"/>
    </xf>
    <xf numFmtId="49" fontId="4" fillId="0" borderId="21" xfId="2" applyNumberFormat="1" applyFont="1" applyBorder="1" applyAlignment="1" applyProtection="1">
      <alignment horizontal="left" vertical="center" indent="1"/>
    </xf>
    <xf numFmtId="0" fontId="2" fillId="0" borderId="1" xfId="7" applyNumberFormat="1" applyBorder="1" applyProtection="1">
      <alignment horizontal="center"/>
    </xf>
    <xf numFmtId="0" fontId="2" fillId="0" borderId="1" xfId="7" applyBorder="1">
      <alignment horizontal="center"/>
    </xf>
    <xf numFmtId="0" fontId="5" fillId="0" borderId="6" xfId="15">
      <alignment horizontal="left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10" xfId="19" applyNumberFormat="1" applyProtection="1">
      <alignment horizontal="center" vertical="center" wrapText="1"/>
    </xf>
    <xf numFmtId="0" fontId="4" fillId="0" borderId="10" xfId="19">
      <alignment horizontal="center" vertical="center" wrapText="1"/>
    </xf>
    <xf numFmtId="49" fontId="4" fillId="4" borderId="24" xfId="48" applyNumberFormat="1" applyFill="1" applyProtection="1">
      <alignment horizontal="left" wrapText="1"/>
    </xf>
    <xf numFmtId="165" fontId="4" fillId="0" borderId="24" xfId="42" applyNumberFormat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topLeftCell="B68" zoomScaleSheetLayoutView="100" workbookViewId="0">
      <selection activeCell="G26" sqref="G26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32"/>
      <c r="C1" s="33"/>
      <c r="D1" s="33"/>
      <c r="E1" s="33"/>
      <c r="F1" s="33"/>
      <c r="G1" s="34"/>
      <c r="H1" s="2"/>
    </row>
    <row r="2" spans="1:8" ht="12.95" customHeight="1">
      <c r="A2" s="2"/>
      <c r="B2" s="32"/>
      <c r="C2" s="33"/>
      <c r="D2" s="33"/>
      <c r="E2" s="32"/>
      <c r="F2" s="36"/>
      <c r="G2" s="35"/>
      <c r="H2" s="31"/>
    </row>
    <row r="3" spans="1:8" ht="12.95" customHeight="1">
      <c r="A3" s="2"/>
      <c r="B3" s="44"/>
      <c r="C3" s="45"/>
      <c r="D3" s="45"/>
      <c r="E3" s="45"/>
      <c r="F3" s="45"/>
      <c r="G3" s="45"/>
      <c r="H3" s="2"/>
    </row>
    <row r="4" spans="1:8" ht="8.25" customHeight="1">
      <c r="A4" s="2"/>
      <c r="B4" s="47" t="s">
        <v>67</v>
      </c>
      <c r="C4" s="48"/>
      <c r="D4" s="48"/>
      <c r="E4" s="48"/>
      <c r="F4" s="48"/>
      <c r="G4" s="48"/>
      <c r="H4" s="2"/>
    </row>
    <row r="5" spans="1:8" ht="12.75" hidden="1" customHeight="1">
      <c r="A5" s="2"/>
      <c r="B5" s="48"/>
      <c r="C5" s="48"/>
      <c r="D5" s="48"/>
      <c r="E5" s="48"/>
      <c r="F5" s="48"/>
      <c r="G5" s="48"/>
      <c r="H5" s="2"/>
    </row>
    <row r="6" spans="1:8" ht="22.5" customHeight="1">
      <c r="A6" s="2"/>
      <c r="B6" s="48"/>
      <c r="C6" s="48"/>
      <c r="D6" s="48"/>
      <c r="E6" s="48"/>
      <c r="F6" s="48"/>
      <c r="G6" s="48"/>
      <c r="H6" s="2"/>
    </row>
    <row r="7" spans="1:8" hidden="1">
      <c r="A7" s="2"/>
      <c r="B7" s="3" t="s">
        <v>0</v>
      </c>
      <c r="C7" s="46"/>
      <c r="D7" s="46"/>
      <c r="E7" s="46"/>
      <c r="F7" s="46"/>
      <c r="G7" s="46"/>
      <c r="H7" s="2"/>
    </row>
    <row r="8" spans="1:8" ht="12.95" customHeight="1">
      <c r="A8" s="2"/>
      <c r="B8" s="5"/>
      <c r="C8" s="5"/>
      <c r="D8" s="5"/>
      <c r="E8" s="5"/>
      <c r="F8" s="5"/>
      <c r="G8" s="4"/>
      <c r="H8" s="2"/>
    </row>
    <row r="9" spans="1:8" ht="20.85" customHeight="1">
      <c r="A9" s="6"/>
      <c r="B9" s="49" t="s">
        <v>1</v>
      </c>
      <c r="C9" s="49" t="s">
        <v>2</v>
      </c>
      <c r="D9" s="49" t="s">
        <v>3</v>
      </c>
      <c r="E9" s="49" t="s">
        <v>4</v>
      </c>
      <c r="F9" s="50"/>
      <c r="G9" s="7"/>
      <c r="H9" s="8"/>
    </row>
    <row r="10" spans="1:8" ht="12.75" customHeight="1">
      <c r="A10" s="6"/>
      <c r="B10" s="50"/>
      <c r="C10" s="50"/>
      <c r="D10" s="50"/>
      <c r="E10" s="49" t="s">
        <v>5</v>
      </c>
      <c r="F10" s="49" t="s">
        <v>6</v>
      </c>
      <c r="G10" s="51" t="s">
        <v>7</v>
      </c>
      <c r="H10" s="8"/>
    </row>
    <row r="11" spans="1:8" ht="14.25" customHeight="1">
      <c r="A11" s="6"/>
      <c r="B11" s="50"/>
      <c r="C11" s="50"/>
      <c r="D11" s="50"/>
      <c r="E11" s="50"/>
      <c r="F11" s="50"/>
      <c r="G11" s="52"/>
      <c r="H11" s="8"/>
    </row>
    <row r="12" spans="1:8" ht="9" customHeight="1">
      <c r="A12" s="6"/>
      <c r="B12" s="50"/>
      <c r="C12" s="50"/>
      <c r="D12" s="50"/>
      <c r="E12" s="50"/>
      <c r="F12" s="50"/>
      <c r="G12" s="52"/>
      <c r="H12" s="8"/>
    </row>
    <row r="13" spans="1:8" ht="12.95" customHeight="1">
      <c r="A13" s="6"/>
      <c r="B13" s="9">
        <v>1</v>
      </c>
      <c r="C13" s="10">
        <v>2</v>
      </c>
      <c r="D13" s="11" t="s">
        <v>68</v>
      </c>
      <c r="E13" s="11" t="s">
        <v>69</v>
      </c>
      <c r="F13" s="11" t="s">
        <v>8</v>
      </c>
      <c r="G13" s="12" t="s">
        <v>9</v>
      </c>
      <c r="H13" s="8"/>
    </row>
    <row r="14" spans="1:8" ht="12.95" customHeight="1">
      <c r="A14" s="13" t="s">
        <v>10</v>
      </c>
      <c r="B14" s="14" t="s">
        <v>11</v>
      </c>
      <c r="C14" s="15">
        <v>2614744080.4499998</v>
      </c>
      <c r="D14" s="15">
        <v>1702645284.3699999</v>
      </c>
      <c r="E14" s="15">
        <v>65.12</v>
      </c>
      <c r="F14" s="15">
        <v>-912098796.08000004</v>
      </c>
      <c r="G14" s="16" t="s">
        <v>13</v>
      </c>
      <c r="H14" s="17"/>
    </row>
    <row r="15" spans="1:8" ht="12.95" customHeight="1">
      <c r="A15" s="13"/>
      <c r="B15" s="18" t="s">
        <v>14</v>
      </c>
      <c r="C15" s="19"/>
      <c r="D15" s="19"/>
      <c r="E15" s="19"/>
      <c r="F15" s="19"/>
      <c r="G15" s="20"/>
      <c r="H15" s="17"/>
    </row>
    <row r="16" spans="1:8" ht="202.5">
      <c r="A16" s="13"/>
      <c r="B16" s="21" t="s">
        <v>15</v>
      </c>
      <c r="C16" s="22">
        <v>281240000</v>
      </c>
      <c r="D16" s="22">
        <v>171467189.15000001</v>
      </c>
      <c r="E16" s="22">
        <v>60.97</v>
      </c>
      <c r="F16" s="23">
        <v>-109772810.84999999</v>
      </c>
      <c r="G16" s="54" t="s">
        <v>89</v>
      </c>
      <c r="H16" s="17"/>
    </row>
    <row r="17" spans="1:8">
      <c r="A17" s="13"/>
      <c r="B17" s="21" t="s">
        <v>17</v>
      </c>
      <c r="C17" s="22">
        <v>10135000</v>
      </c>
      <c r="D17" s="22">
        <v>7435044.4800000004</v>
      </c>
      <c r="E17" s="22">
        <v>73.36</v>
      </c>
      <c r="F17" s="23">
        <v>-2699955.52</v>
      </c>
      <c r="G17" s="24" t="s">
        <v>16</v>
      </c>
      <c r="H17" s="17"/>
    </row>
    <row r="18" spans="1:8" ht="236.25">
      <c r="A18" s="13"/>
      <c r="B18" s="21" t="s">
        <v>18</v>
      </c>
      <c r="C18" s="22">
        <v>61303000</v>
      </c>
      <c r="D18" s="22">
        <v>30878723.43</v>
      </c>
      <c r="E18" s="22">
        <v>50.37</v>
      </c>
      <c r="F18" s="23">
        <v>-30424276.57</v>
      </c>
      <c r="G18" s="54" t="s">
        <v>90</v>
      </c>
      <c r="H18" s="17"/>
    </row>
    <row r="19" spans="1:8" ht="168.75">
      <c r="A19" s="13"/>
      <c r="B19" s="21" t="s">
        <v>19</v>
      </c>
      <c r="C19" s="22">
        <v>66436000</v>
      </c>
      <c r="D19" s="22">
        <v>24388649.620000001</v>
      </c>
      <c r="E19" s="22">
        <v>36.71</v>
      </c>
      <c r="F19" s="23">
        <v>-42047350.380000003</v>
      </c>
      <c r="G19" s="54" t="s">
        <v>91</v>
      </c>
      <c r="H19" s="17"/>
    </row>
    <row r="20" spans="1:8">
      <c r="A20" s="13"/>
      <c r="B20" s="21" t="s">
        <v>20</v>
      </c>
      <c r="C20" s="22" t="s">
        <v>16</v>
      </c>
      <c r="D20" s="22">
        <v>32574</v>
      </c>
      <c r="E20" s="22" t="s">
        <v>16</v>
      </c>
      <c r="F20" s="23">
        <v>32574</v>
      </c>
      <c r="G20" s="24" t="s">
        <v>16</v>
      </c>
      <c r="H20" s="17"/>
    </row>
    <row r="21" spans="1:8">
      <c r="A21" s="13"/>
      <c r="B21" s="21" t="s">
        <v>21</v>
      </c>
      <c r="C21" s="22">
        <v>13957000</v>
      </c>
      <c r="D21" s="22">
        <v>10458826.279999999</v>
      </c>
      <c r="E21" s="22">
        <v>74.94</v>
      </c>
      <c r="F21" s="23">
        <v>-3498173.72</v>
      </c>
      <c r="G21" s="24" t="s">
        <v>16</v>
      </c>
      <c r="H21" s="17"/>
    </row>
    <row r="22" spans="1:8">
      <c r="A22" s="13"/>
      <c r="B22" s="21" t="s">
        <v>22</v>
      </c>
      <c r="C22" s="22" t="s">
        <v>16</v>
      </c>
      <c r="D22" s="22">
        <v>-110.43</v>
      </c>
      <c r="E22" s="22" t="s">
        <v>16</v>
      </c>
      <c r="F22" s="23">
        <v>-110.43</v>
      </c>
      <c r="G22" s="24" t="s">
        <v>16</v>
      </c>
      <c r="H22" s="17"/>
    </row>
    <row r="23" spans="1:8" ht="101.25">
      <c r="A23" s="13"/>
      <c r="B23" s="21" t="s">
        <v>23</v>
      </c>
      <c r="C23" s="22">
        <v>42697000</v>
      </c>
      <c r="D23" s="22">
        <v>27955551.809999999</v>
      </c>
      <c r="E23" s="22">
        <v>65.47</v>
      </c>
      <c r="F23" s="23">
        <v>-14741448.189999999</v>
      </c>
      <c r="G23" s="24" t="s">
        <v>92</v>
      </c>
      <c r="H23" s="17"/>
    </row>
    <row r="24" spans="1:8" ht="78.75">
      <c r="A24" s="13"/>
      <c r="B24" s="21" t="s">
        <v>24</v>
      </c>
      <c r="C24" s="22">
        <v>733000</v>
      </c>
      <c r="D24" s="22">
        <v>160261.57</v>
      </c>
      <c r="E24" s="22">
        <v>21.86</v>
      </c>
      <c r="F24" s="23">
        <v>-572738.43000000005</v>
      </c>
      <c r="G24" s="24" t="s">
        <v>93</v>
      </c>
      <c r="H24" s="17"/>
    </row>
    <row r="25" spans="1:8">
      <c r="A25" s="13"/>
      <c r="B25" s="21" t="s">
        <v>25</v>
      </c>
      <c r="C25" s="22">
        <v>665000</v>
      </c>
      <c r="D25" s="22">
        <v>514239.66</v>
      </c>
      <c r="E25" s="22">
        <v>77.33</v>
      </c>
      <c r="F25" s="23">
        <v>-150760.34</v>
      </c>
      <c r="G25" s="24" t="s">
        <v>16</v>
      </c>
      <c r="H25" s="17"/>
    </row>
    <row r="26" spans="1:8" ht="173.25" customHeight="1">
      <c r="A26" s="13"/>
      <c r="B26" s="21" t="s">
        <v>26</v>
      </c>
      <c r="C26" s="22">
        <v>24810000</v>
      </c>
      <c r="D26" s="22">
        <v>16908562.100000001</v>
      </c>
      <c r="E26" s="22">
        <v>68.150000000000006</v>
      </c>
      <c r="F26" s="23">
        <v>-7901437.9000000004</v>
      </c>
      <c r="G26" s="54" t="s">
        <v>94</v>
      </c>
      <c r="H26" s="17"/>
    </row>
    <row r="27" spans="1:8">
      <c r="A27" s="13"/>
      <c r="B27" s="21" t="s">
        <v>27</v>
      </c>
      <c r="C27" s="22">
        <v>4401000</v>
      </c>
      <c r="D27" s="22">
        <v>5299257.67</v>
      </c>
      <c r="E27" s="22">
        <v>120.41</v>
      </c>
      <c r="F27" s="23">
        <v>898257.67</v>
      </c>
      <c r="G27" s="24" t="s">
        <v>16</v>
      </c>
      <c r="H27" s="17"/>
    </row>
    <row r="28" spans="1:8">
      <c r="A28" s="13"/>
      <c r="B28" s="21" t="s">
        <v>28</v>
      </c>
      <c r="C28" s="22" t="s">
        <v>16</v>
      </c>
      <c r="D28" s="22">
        <v>2571868.58</v>
      </c>
      <c r="E28" s="22" t="s">
        <v>16</v>
      </c>
      <c r="F28" s="23">
        <v>2571868.58</v>
      </c>
      <c r="G28" s="24" t="s">
        <v>16</v>
      </c>
      <c r="H28" s="17"/>
    </row>
    <row r="29" spans="1:8">
      <c r="A29" s="13"/>
      <c r="B29" s="21" t="s">
        <v>29</v>
      </c>
      <c r="C29" s="22">
        <v>2107889548.45</v>
      </c>
      <c r="D29" s="22">
        <v>1406164359.8800001</v>
      </c>
      <c r="E29" s="22">
        <v>66.709999999999994</v>
      </c>
      <c r="F29" s="23">
        <v>-701725188.57000005</v>
      </c>
      <c r="G29" s="24" t="s">
        <v>16</v>
      </c>
      <c r="H29" s="17"/>
    </row>
    <row r="30" spans="1:8">
      <c r="A30" s="13"/>
      <c r="B30" s="40" t="s">
        <v>85</v>
      </c>
      <c r="C30" s="39">
        <v>271349901.81999999</v>
      </c>
      <c r="D30" s="39">
        <v>262071581.81999999</v>
      </c>
      <c r="E30" s="41">
        <f>D30/C30*100</f>
        <v>96.580680539123705</v>
      </c>
      <c r="F30" s="42">
        <f>D30-C30</f>
        <v>-9278320</v>
      </c>
      <c r="G30" s="24"/>
      <c r="H30" s="37"/>
    </row>
    <row r="31" spans="1:8">
      <c r="A31" s="13"/>
      <c r="B31" s="40" t="s">
        <v>86</v>
      </c>
      <c r="C31" s="39">
        <v>581196082.17999995</v>
      </c>
      <c r="D31" s="39">
        <v>353856778.79000002</v>
      </c>
      <c r="E31" s="41">
        <f t="shared" ref="E31:E33" si="0">D31/C31*100</f>
        <v>60.884233331842808</v>
      </c>
      <c r="F31" s="42">
        <f t="shared" ref="F31:F33" si="1">D31-C31</f>
        <v>-227339303.38999993</v>
      </c>
      <c r="G31" s="24"/>
      <c r="H31" s="37"/>
    </row>
    <row r="32" spans="1:8">
      <c r="A32" s="13"/>
      <c r="B32" s="43" t="s">
        <v>87</v>
      </c>
      <c r="C32" s="39">
        <v>997265063.72000003</v>
      </c>
      <c r="D32" s="39">
        <v>748788577.69000006</v>
      </c>
      <c r="E32" s="41">
        <f t="shared" si="0"/>
        <v>75.084208294319211</v>
      </c>
      <c r="F32" s="42">
        <f t="shared" si="1"/>
        <v>-248476486.02999997</v>
      </c>
      <c r="G32" s="24"/>
      <c r="H32" s="37"/>
    </row>
    <row r="33" spans="1:8">
      <c r="A33" s="13"/>
      <c r="B33" s="43" t="s">
        <v>88</v>
      </c>
      <c r="C33" s="39">
        <v>258078500.72999999</v>
      </c>
      <c r="D33" s="39">
        <v>41447421.579999998</v>
      </c>
      <c r="E33" s="41">
        <f t="shared" si="0"/>
        <v>16.060005565268693</v>
      </c>
      <c r="F33" s="42">
        <f t="shared" si="1"/>
        <v>-216631079.14999998</v>
      </c>
      <c r="G33" s="24"/>
      <c r="H33" s="37"/>
    </row>
    <row r="34" spans="1:8">
      <c r="A34" s="13"/>
      <c r="B34" s="21" t="s">
        <v>30</v>
      </c>
      <c r="C34" s="22">
        <v>477532</v>
      </c>
      <c r="D34" s="22">
        <v>487532</v>
      </c>
      <c r="E34" s="22">
        <v>102.09</v>
      </c>
      <c r="F34" s="23">
        <v>10000</v>
      </c>
      <c r="G34" s="24" t="s">
        <v>16</v>
      </c>
      <c r="H34" s="17"/>
    </row>
    <row r="35" spans="1:8">
      <c r="A35" s="13"/>
      <c r="B35" s="21" t="s">
        <v>31</v>
      </c>
      <c r="C35" s="22" t="s">
        <v>16</v>
      </c>
      <c r="D35" s="22">
        <v>1912186.32</v>
      </c>
      <c r="E35" s="22" t="s">
        <v>16</v>
      </c>
      <c r="F35" s="23">
        <v>1912186.32</v>
      </c>
      <c r="G35" s="24" t="s">
        <v>16</v>
      </c>
      <c r="H35" s="17"/>
    </row>
    <row r="36" spans="1:8">
      <c r="A36" s="13"/>
      <c r="B36" s="21" t="s">
        <v>32</v>
      </c>
      <c r="C36" s="22" t="s">
        <v>16</v>
      </c>
      <c r="D36" s="22">
        <v>4104230.54</v>
      </c>
      <c r="E36" s="22" t="s">
        <v>16</v>
      </c>
      <c r="F36" s="23">
        <v>4104230.54</v>
      </c>
      <c r="G36" s="24" t="s">
        <v>16</v>
      </c>
      <c r="H36" s="17"/>
    </row>
    <row r="37" spans="1:8">
      <c r="A37" s="13"/>
      <c r="B37" s="21" t="s">
        <v>33</v>
      </c>
      <c r="C37" s="22" t="s">
        <v>16</v>
      </c>
      <c r="D37" s="22">
        <v>-6041547.0199999996</v>
      </c>
      <c r="E37" s="22" t="s">
        <v>16</v>
      </c>
      <c r="F37" s="23">
        <v>-6041547.0199999996</v>
      </c>
      <c r="G37" s="24" t="s">
        <v>16</v>
      </c>
      <c r="H37" s="17"/>
    </row>
    <row r="38" spans="1:8" ht="30.2" customHeight="1">
      <c r="A38" s="13" t="s">
        <v>10</v>
      </c>
      <c r="B38" s="14" t="s">
        <v>34</v>
      </c>
      <c r="C38" s="25">
        <v>2681531071.9000001</v>
      </c>
      <c r="D38" s="25">
        <v>1711170635.1400001</v>
      </c>
      <c r="E38" s="25">
        <v>63.81</v>
      </c>
      <c r="F38" s="25">
        <v>-970360436.75999999</v>
      </c>
      <c r="G38" s="16" t="s">
        <v>13</v>
      </c>
      <c r="H38" s="17"/>
    </row>
    <row r="39" spans="1:8" ht="15" customHeight="1">
      <c r="A39" s="13"/>
      <c r="B39" s="18" t="s">
        <v>14</v>
      </c>
      <c r="C39" s="19"/>
      <c r="D39" s="19"/>
      <c r="E39" s="19"/>
      <c r="F39" s="26"/>
      <c r="G39" s="20"/>
      <c r="H39" s="17"/>
    </row>
    <row r="40" spans="1:8">
      <c r="A40" s="13"/>
      <c r="B40" s="21" t="s">
        <v>35</v>
      </c>
      <c r="C40" s="22">
        <v>3136000</v>
      </c>
      <c r="D40" s="22">
        <v>2626458.62</v>
      </c>
      <c r="E40" s="22">
        <v>83.75</v>
      </c>
      <c r="F40" s="23">
        <v>-509541.38</v>
      </c>
      <c r="G40" s="27" t="s">
        <v>16</v>
      </c>
      <c r="H40" s="17"/>
    </row>
    <row r="41" spans="1:8" ht="45.75">
      <c r="A41" s="13"/>
      <c r="B41" s="21" t="s">
        <v>36</v>
      </c>
      <c r="C41" s="22">
        <v>6931500</v>
      </c>
      <c r="D41" s="22">
        <v>4719028.7699999996</v>
      </c>
      <c r="E41" s="38">
        <v>68.08</v>
      </c>
      <c r="F41" s="23">
        <v>-2212471.23</v>
      </c>
      <c r="G41" s="27" t="s">
        <v>70</v>
      </c>
      <c r="H41" s="17"/>
    </row>
    <row r="42" spans="1:8">
      <c r="A42" s="13"/>
      <c r="B42" s="21" t="s">
        <v>37</v>
      </c>
      <c r="C42" s="22">
        <v>64025011.039999999</v>
      </c>
      <c r="D42" s="22">
        <v>50679195.210000001</v>
      </c>
      <c r="E42" s="38">
        <v>79.16</v>
      </c>
      <c r="F42" s="23">
        <v>-13345815.83</v>
      </c>
      <c r="G42" s="27" t="s">
        <v>16</v>
      </c>
      <c r="H42" s="17"/>
    </row>
    <row r="43" spans="1:8">
      <c r="A43" s="13"/>
      <c r="B43" s="21" t="s">
        <v>38</v>
      </c>
      <c r="C43" s="22">
        <v>45000</v>
      </c>
      <c r="D43" s="22">
        <v>35557</v>
      </c>
      <c r="E43" s="38">
        <v>79.02</v>
      </c>
      <c r="F43" s="23">
        <v>-9443</v>
      </c>
      <c r="G43" s="27" t="s">
        <v>16</v>
      </c>
      <c r="H43" s="17"/>
    </row>
    <row r="44" spans="1:8" ht="79.5">
      <c r="A44" s="13"/>
      <c r="B44" s="21" t="s">
        <v>39</v>
      </c>
      <c r="C44" s="22">
        <v>12345061.939999999</v>
      </c>
      <c r="D44" s="22">
        <v>7121389.4900000002</v>
      </c>
      <c r="E44" s="38">
        <v>57.69</v>
      </c>
      <c r="F44" s="23">
        <v>-5223672.45</v>
      </c>
      <c r="G44" s="27" t="s">
        <v>83</v>
      </c>
      <c r="H44" s="17"/>
    </row>
    <row r="45" spans="1:8" ht="23.25">
      <c r="A45" s="13"/>
      <c r="B45" s="21" t="s">
        <v>40</v>
      </c>
      <c r="C45" s="22">
        <v>600000</v>
      </c>
      <c r="D45" s="22">
        <v>386151.5</v>
      </c>
      <c r="E45" s="38">
        <v>64.36</v>
      </c>
      <c r="F45" s="23">
        <v>-213848.5</v>
      </c>
      <c r="G45" s="27" t="s">
        <v>82</v>
      </c>
      <c r="H45" s="17"/>
    </row>
    <row r="46" spans="1:8" ht="68.25">
      <c r="A46" s="13"/>
      <c r="B46" s="21" t="s">
        <v>41</v>
      </c>
      <c r="C46" s="22">
        <v>441853.07</v>
      </c>
      <c r="D46" s="22" t="s">
        <v>16</v>
      </c>
      <c r="E46" s="38" t="s">
        <v>16</v>
      </c>
      <c r="F46" s="23">
        <v>-441853.07</v>
      </c>
      <c r="G46" s="27" t="s">
        <v>84</v>
      </c>
      <c r="H46" s="17"/>
    </row>
    <row r="47" spans="1:8" ht="45.75">
      <c r="A47" s="13"/>
      <c r="B47" s="21" t="s">
        <v>42</v>
      </c>
      <c r="C47" s="22">
        <v>35343114.700000003</v>
      </c>
      <c r="D47" s="22">
        <v>20411432.899999999</v>
      </c>
      <c r="E47" s="38">
        <v>57.75</v>
      </c>
      <c r="F47" s="23">
        <v>-14931681.800000001</v>
      </c>
      <c r="G47" s="27" t="s">
        <v>70</v>
      </c>
      <c r="H47" s="17"/>
    </row>
    <row r="48" spans="1:8" ht="45.75">
      <c r="A48" s="13"/>
      <c r="B48" s="21" t="s">
        <v>43</v>
      </c>
      <c r="C48" s="22">
        <v>6264418</v>
      </c>
      <c r="D48" s="22">
        <v>4321276.8499999996</v>
      </c>
      <c r="E48" s="38">
        <v>68.98</v>
      </c>
      <c r="F48" s="23">
        <v>-1943141.15</v>
      </c>
      <c r="G48" s="27" t="s">
        <v>70</v>
      </c>
      <c r="H48" s="17"/>
    </row>
    <row r="49" spans="1:8">
      <c r="A49" s="13"/>
      <c r="B49" s="21" t="s">
        <v>44</v>
      </c>
      <c r="C49" s="22">
        <v>5089100</v>
      </c>
      <c r="D49" s="22">
        <v>3881429.02</v>
      </c>
      <c r="E49" s="38">
        <v>76.27</v>
      </c>
      <c r="F49" s="23">
        <v>-1207670.98</v>
      </c>
      <c r="G49" s="27" t="s">
        <v>16</v>
      </c>
      <c r="H49" s="17"/>
    </row>
    <row r="50" spans="1:8" ht="57">
      <c r="A50" s="13"/>
      <c r="B50" s="21" t="s">
        <v>45</v>
      </c>
      <c r="C50" s="22">
        <v>475457099.31999999</v>
      </c>
      <c r="D50" s="22">
        <v>265491910.84</v>
      </c>
      <c r="E50" s="38">
        <v>55.84</v>
      </c>
      <c r="F50" s="23">
        <v>-209965188.47999999</v>
      </c>
      <c r="G50" s="27" t="s">
        <v>71</v>
      </c>
      <c r="H50" s="17"/>
    </row>
    <row r="51" spans="1:8" ht="23.25">
      <c r="A51" s="13"/>
      <c r="B51" s="21" t="s">
        <v>46</v>
      </c>
      <c r="C51" s="22">
        <v>485000</v>
      </c>
      <c r="D51" s="22">
        <v>43665.73</v>
      </c>
      <c r="E51" s="38">
        <v>9</v>
      </c>
      <c r="F51" s="23">
        <v>-441334.27</v>
      </c>
      <c r="G51" s="27" t="s">
        <v>72</v>
      </c>
      <c r="H51" s="17"/>
    </row>
    <row r="52" spans="1:8" ht="57">
      <c r="A52" s="13"/>
      <c r="B52" s="21" t="s">
        <v>47</v>
      </c>
      <c r="C52" s="22">
        <v>1346300</v>
      </c>
      <c r="D52" s="22">
        <v>179150.59</v>
      </c>
      <c r="E52" s="38">
        <v>13.31</v>
      </c>
      <c r="F52" s="23">
        <v>-1167149.4099999999</v>
      </c>
      <c r="G52" s="27" t="s">
        <v>73</v>
      </c>
      <c r="H52" s="17"/>
    </row>
    <row r="53" spans="1:8">
      <c r="A53" s="13"/>
      <c r="B53" s="21" t="s">
        <v>48</v>
      </c>
      <c r="C53" s="22">
        <v>2883493.76</v>
      </c>
      <c r="D53" s="22">
        <v>2294570.63</v>
      </c>
      <c r="E53" s="38">
        <v>79.58</v>
      </c>
      <c r="F53" s="23">
        <v>-588923.13</v>
      </c>
      <c r="G53" s="27" t="s">
        <v>16</v>
      </c>
      <c r="H53" s="17"/>
    </row>
    <row r="54" spans="1:8" ht="34.5">
      <c r="A54" s="13"/>
      <c r="B54" s="21" t="s">
        <v>49</v>
      </c>
      <c r="C54" s="22">
        <v>93329677.099999994</v>
      </c>
      <c r="D54" s="22">
        <v>7536793.3799999999</v>
      </c>
      <c r="E54" s="38">
        <v>8.08</v>
      </c>
      <c r="F54" s="23">
        <v>-85792883.719999999</v>
      </c>
      <c r="G54" s="53" t="s">
        <v>96</v>
      </c>
      <c r="H54" s="17"/>
    </row>
    <row r="55" spans="1:8">
      <c r="A55" s="13"/>
      <c r="B55" s="21" t="s">
        <v>50</v>
      </c>
      <c r="C55" s="22">
        <v>78336161.049999997</v>
      </c>
      <c r="D55" s="22">
        <v>61825317.479999997</v>
      </c>
      <c r="E55" s="38">
        <v>78.92</v>
      </c>
      <c r="F55" s="23">
        <v>-16510843.57</v>
      </c>
      <c r="G55" s="27" t="s">
        <v>16</v>
      </c>
      <c r="H55" s="17"/>
    </row>
    <row r="56" spans="1:8" ht="45.75">
      <c r="A56" s="13"/>
      <c r="B56" s="21" t="s">
        <v>51</v>
      </c>
      <c r="C56" s="22">
        <v>730498660.45000005</v>
      </c>
      <c r="D56" s="22">
        <v>498158268.14999998</v>
      </c>
      <c r="E56" s="38">
        <v>68.19</v>
      </c>
      <c r="F56" s="23">
        <v>-232340392.30000001</v>
      </c>
      <c r="G56" s="27" t="s">
        <v>74</v>
      </c>
      <c r="H56" s="17"/>
    </row>
    <row r="57" spans="1:8" ht="102">
      <c r="A57" s="13"/>
      <c r="B57" s="21" t="s">
        <v>52</v>
      </c>
      <c r="C57" s="22">
        <v>617320610.59000003</v>
      </c>
      <c r="D57" s="22">
        <v>421998711.11000001</v>
      </c>
      <c r="E57" s="38">
        <v>68.36</v>
      </c>
      <c r="F57" s="23">
        <v>-195321899.47999999</v>
      </c>
      <c r="G57" s="27" t="s">
        <v>75</v>
      </c>
      <c r="H57" s="17"/>
    </row>
    <row r="58" spans="1:8" ht="68.25">
      <c r="A58" s="13"/>
      <c r="B58" s="21" t="s">
        <v>53</v>
      </c>
      <c r="C58" s="22">
        <v>107228807.13</v>
      </c>
      <c r="D58" s="22">
        <v>73404127.060000002</v>
      </c>
      <c r="E58" s="38">
        <v>68.459999999999994</v>
      </c>
      <c r="F58" s="23">
        <v>-33824680.07</v>
      </c>
      <c r="G58" s="27" t="s">
        <v>76</v>
      </c>
      <c r="H58" s="17"/>
    </row>
    <row r="59" spans="1:8" ht="45.75">
      <c r="A59" s="13"/>
      <c r="B59" s="21" t="s">
        <v>54</v>
      </c>
      <c r="C59" s="22">
        <v>745300</v>
      </c>
      <c r="D59" s="22">
        <v>237100</v>
      </c>
      <c r="E59" s="38">
        <v>31.81</v>
      </c>
      <c r="F59" s="23">
        <v>-508200</v>
      </c>
      <c r="G59" s="27" t="s">
        <v>77</v>
      </c>
      <c r="H59" s="17"/>
    </row>
    <row r="60" spans="1:8">
      <c r="A60" s="13"/>
      <c r="B60" s="21" t="s">
        <v>55</v>
      </c>
      <c r="C60" s="22">
        <v>34520225</v>
      </c>
      <c r="D60" s="22">
        <v>24990523.399999999</v>
      </c>
      <c r="E60" s="38">
        <v>72.39</v>
      </c>
      <c r="F60" s="23">
        <v>-9529701.5999999996</v>
      </c>
      <c r="G60" s="27" t="s">
        <v>16</v>
      </c>
      <c r="H60" s="17"/>
    </row>
    <row r="61" spans="1:8" ht="45.75">
      <c r="A61" s="13"/>
      <c r="B61" s="21" t="s">
        <v>56</v>
      </c>
      <c r="C61" s="22">
        <v>37891041</v>
      </c>
      <c r="D61" s="22">
        <v>25346036.289999999</v>
      </c>
      <c r="E61" s="38">
        <v>66.89</v>
      </c>
      <c r="F61" s="23">
        <v>-12545004.710000001</v>
      </c>
      <c r="G61" s="27" t="s">
        <v>78</v>
      </c>
      <c r="H61" s="17"/>
    </row>
    <row r="62" spans="1:8" ht="45.75">
      <c r="A62" s="13"/>
      <c r="B62" s="21" t="s">
        <v>57</v>
      </c>
      <c r="C62" s="22">
        <v>197996416.53999999</v>
      </c>
      <c r="D62" s="22">
        <v>128824995.69</v>
      </c>
      <c r="E62" s="38">
        <v>65.06</v>
      </c>
      <c r="F62" s="23">
        <v>-69171420.849999994</v>
      </c>
      <c r="G62" s="27" t="s">
        <v>79</v>
      </c>
      <c r="H62" s="17"/>
    </row>
    <row r="63" spans="1:8" ht="45.75">
      <c r="A63" s="13"/>
      <c r="B63" s="21" t="s">
        <v>58</v>
      </c>
      <c r="C63" s="22">
        <v>42137200</v>
      </c>
      <c r="D63" s="22">
        <v>26066346.09</v>
      </c>
      <c r="E63" s="38">
        <v>61.86</v>
      </c>
      <c r="F63" s="23">
        <v>-16070853.91</v>
      </c>
      <c r="G63" s="27" t="s">
        <v>70</v>
      </c>
      <c r="H63" s="17"/>
    </row>
    <row r="64" spans="1:8" ht="57">
      <c r="A64" s="13"/>
      <c r="B64" s="21" t="s">
        <v>59</v>
      </c>
      <c r="C64" s="22">
        <v>3715445.12</v>
      </c>
      <c r="D64" s="22">
        <v>1871604.7</v>
      </c>
      <c r="E64" s="38">
        <v>50.37</v>
      </c>
      <c r="F64" s="23">
        <v>-1843840.42</v>
      </c>
      <c r="G64" s="27" t="s">
        <v>80</v>
      </c>
      <c r="H64" s="17"/>
    </row>
    <row r="65" spans="1:8">
      <c r="A65" s="13"/>
      <c r="B65" s="21" t="s">
        <v>60</v>
      </c>
      <c r="C65" s="22">
        <v>14631442.26</v>
      </c>
      <c r="D65" s="22">
        <v>10487144.33</v>
      </c>
      <c r="E65" s="38">
        <v>71.680000000000007</v>
      </c>
      <c r="F65" s="23">
        <v>-4144297.93</v>
      </c>
      <c r="G65" s="27" t="s">
        <v>16</v>
      </c>
      <c r="H65" s="17"/>
    </row>
    <row r="66" spans="1:8" ht="57">
      <c r="A66" s="13"/>
      <c r="B66" s="21" t="s">
        <v>61</v>
      </c>
      <c r="C66" s="22">
        <v>40673041</v>
      </c>
      <c r="D66" s="22">
        <v>23208775.670000002</v>
      </c>
      <c r="E66" s="38">
        <v>57.06</v>
      </c>
      <c r="F66" s="23">
        <v>-17464265.329999998</v>
      </c>
      <c r="G66" s="27" t="s">
        <v>81</v>
      </c>
      <c r="H66" s="17"/>
    </row>
    <row r="67" spans="1:8" ht="23.25">
      <c r="A67" s="13"/>
      <c r="B67" s="21" t="s">
        <v>62</v>
      </c>
      <c r="C67" s="22">
        <v>54389292.829999998</v>
      </c>
      <c r="D67" s="22">
        <v>36818040.880000003</v>
      </c>
      <c r="E67" s="38">
        <v>67.69</v>
      </c>
      <c r="F67" s="23">
        <v>-17571251.949999999</v>
      </c>
      <c r="G67" s="27" t="s">
        <v>82</v>
      </c>
      <c r="H67" s="17"/>
    </row>
    <row r="68" spans="1:8">
      <c r="A68" s="13"/>
      <c r="B68" s="21" t="s">
        <v>63</v>
      </c>
      <c r="C68" s="22">
        <v>306000</v>
      </c>
      <c r="D68" s="22">
        <v>253000</v>
      </c>
      <c r="E68" s="38">
        <v>82.68</v>
      </c>
      <c r="F68" s="23">
        <v>-53000</v>
      </c>
      <c r="G68" s="27" t="s">
        <v>16</v>
      </c>
      <c r="H68" s="17"/>
    </row>
    <row r="69" spans="1:8">
      <c r="A69" s="13"/>
      <c r="B69" s="21" t="s">
        <v>64</v>
      </c>
      <c r="C69" s="22">
        <v>2247300</v>
      </c>
      <c r="D69" s="22">
        <v>2028551.81</v>
      </c>
      <c r="E69" s="38">
        <v>90.27</v>
      </c>
      <c r="F69" s="23">
        <v>-218748.19</v>
      </c>
      <c r="G69" s="27" t="s">
        <v>16</v>
      </c>
      <c r="H69" s="17"/>
    </row>
    <row r="70" spans="1:8" ht="68.25">
      <c r="A70" s="13"/>
      <c r="B70" s="21" t="s">
        <v>65</v>
      </c>
      <c r="C70" s="22">
        <v>11121500</v>
      </c>
      <c r="D70" s="22">
        <v>5874081.9500000002</v>
      </c>
      <c r="E70" s="38">
        <v>52.82</v>
      </c>
      <c r="F70" s="23">
        <v>-5247418.05</v>
      </c>
      <c r="G70" s="53" t="s">
        <v>95</v>
      </c>
      <c r="H70" s="17"/>
    </row>
    <row r="71" spans="1:8" ht="39.75" customHeight="1">
      <c r="A71" s="6"/>
      <c r="B71" s="14" t="s">
        <v>66</v>
      </c>
      <c r="C71" s="28" t="s">
        <v>12</v>
      </c>
      <c r="D71" s="28">
        <v>-8525350.7699999996</v>
      </c>
      <c r="E71" s="29" t="s">
        <v>13</v>
      </c>
      <c r="F71" s="30" t="s">
        <v>13</v>
      </c>
      <c r="G71" s="16" t="s">
        <v>13</v>
      </c>
      <c r="H71" s="8"/>
    </row>
  </sheetData>
  <mergeCells count="10">
    <mergeCell ref="B3:G3"/>
    <mergeCell ref="C7:G7"/>
    <mergeCell ref="B4:G6"/>
    <mergeCell ref="E9:F9"/>
    <mergeCell ref="E10:E12"/>
    <mergeCell ref="F10:F12"/>
    <mergeCell ref="G10:G12"/>
    <mergeCell ref="B9:B12"/>
    <mergeCell ref="C9:C12"/>
    <mergeCell ref="D9:D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3767320-19EF-402F-80FA-23389C737A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2021-02-03T07:53:20Z</dcterms:created>
  <dcterms:modified xsi:type="dcterms:W3CDTF">2021-02-05T04:42:30Z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