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/>
  <bookViews>
    <workbookView xWindow="240" yWindow="570" windowWidth="24240" windowHeight="11955"/>
  </bookViews>
  <sheets>
    <sheet name="Форма0503364 с.1" sheetId="2" r:id="rId1"/>
  </sheets>
  <calcPr calcId="145621" iterateDelta="1E-4"/>
</workbook>
</file>

<file path=xl/calcChain.xml><?xml version="1.0" encoding="utf-8"?>
<calcChain xmlns="http://schemas.openxmlformats.org/spreadsheetml/2006/main">
  <c r="F30" i="2"/>
  <c r="E30"/>
  <c r="F29"/>
  <c r="E29"/>
  <c r="F28"/>
  <c r="E28"/>
  <c r="F27"/>
  <c r="E27"/>
</calcChain>
</file>

<file path=xl/sharedStrings.xml><?xml version="1.0" encoding="utf-8"?>
<sst xmlns="http://schemas.openxmlformats.org/spreadsheetml/2006/main" count="124" uniqueCount="86">
  <si>
    <t>Наименование организации:</t>
  </si>
  <si>
    <t>Код по бюджетной классификации</t>
  </si>
  <si>
    <t>Утвержденные бюджетные назначения (прогнозные показатели)</t>
  </si>
  <si>
    <t>Исполнено, руб</t>
  </si>
  <si>
    <t>Показатели исполнения</t>
  </si>
  <si>
    <t xml:space="preserve"> сумма отклонения, руб (гр.5-гр.3)</t>
  </si>
  <si>
    <t>пояснения</t>
  </si>
  <si>
    <t>5</t>
  </si>
  <si>
    <t>6</t>
  </si>
  <si>
    <t>85000000000000000</t>
  </si>
  <si>
    <t>1. Доходы бюджета, всего</t>
  </si>
  <si>
    <t xml:space="preserve"> -</t>
  </si>
  <si>
    <t>Х</t>
  </si>
  <si>
    <t>из них:</t>
  </si>
  <si>
    <t>000 101 00000000000000</t>
  </si>
  <si>
    <t>-</t>
  </si>
  <si>
    <t>000 105 00000000000000</t>
  </si>
  <si>
    <t>000 106 00000000000000</t>
  </si>
  <si>
    <t>000 107 00000000000000</t>
  </si>
  <si>
    <t>000 109 00000000000000</t>
  </si>
  <si>
    <t>000 111 00000000000000</t>
  </si>
  <si>
    <t>000 112 00000000000000</t>
  </si>
  <si>
    <t>000 114 00000000000000</t>
  </si>
  <si>
    <t>000 117 00000000000000</t>
  </si>
  <si>
    <t>000 207 00000000000000</t>
  </si>
  <si>
    <t>000 218 00000000000000</t>
  </si>
  <si>
    <t>000 219 00000000000000</t>
  </si>
  <si>
    <t>2. Расходы бюджета, всего</t>
  </si>
  <si>
    <t>000 0102 0000000000000</t>
  </si>
  <si>
    <t>000 0103 0000000000000</t>
  </si>
  <si>
    <t>000 0105 0000000000000</t>
  </si>
  <si>
    <t>000 0106 0000000000000</t>
  </si>
  <si>
    <t>000 0107 0000000000000</t>
  </si>
  <si>
    <t>000 0111 0000000000000</t>
  </si>
  <si>
    <t>000 0113 0000000000000</t>
  </si>
  <si>
    <t>000 0309 0000000000000</t>
  </si>
  <si>
    <t>000 0406 0000000000000</t>
  </si>
  <si>
    <t>000 0409 0000000000000</t>
  </si>
  <si>
    <t>000 0410 0000000000000</t>
  </si>
  <si>
    <t>000 0412 0000000000000</t>
  </si>
  <si>
    <t>000 0502 0000000000000</t>
  </si>
  <si>
    <t>000 0503 0000000000000</t>
  </si>
  <si>
    <t>000 0705 0000000000000</t>
  </si>
  <si>
    <t>000 0707 0000000000000</t>
  </si>
  <si>
    <t>000 0804 0000000000000</t>
  </si>
  <si>
    <t>000 1001 0000000000000</t>
  </si>
  <si>
    <t>000 1004 0000000000000</t>
  </si>
  <si>
    <t>000 1101 0000000000000</t>
  </si>
  <si>
    <t>000 1301 0000000000000</t>
  </si>
  <si>
    <t>Результат исполнения бюджета (дефицит / профицит)</t>
  </si>
  <si>
    <t>Сведения об исполнении  бюджета города Сарапула за 1 полугодие 2020 года с указанием причин исполнения плановых назначений менее чем на 45%</t>
  </si>
  <si>
    <t xml:space="preserve"> процент исполнения, %</t>
  </si>
  <si>
    <t>3</t>
  </si>
  <si>
    <t>4</t>
  </si>
  <si>
    <t>Выплата заработной платы за 2 половину июня  и начислений на оплату труда за июнь произведена в июле</t>
  </si>
  <si>
    <t>Оплата за канцтовары для формирования списков в кандидаты присяжных заседателей осуществляется  по факту поставки товара (срок поставки до ноября 2020 года)</t>
  </si>
  <si>
    <t>Приобретение программного продукта для централизованного ведения бюджетного (бухгалтерского) учета запланировано на 4 квартал 2020 года</t>
  </si>
  <si>
    <t>Расходы на проведение выборов в представительный орган муниципального образования запланированы на 3 квартал 2020 года</t>
  </si>
  <si>
    <t>Расходы производятся по мере потребности, исполнение отражается по подразделам, соответствующим направлениям расходования средств</t>
  </si>
  <si>
    <t>Длительность проведения конкурсных процедур  по подготовке, утверждению и внесению изменений в документацию по планировке территории г. Сарапула.
Оплата коммунальных услуг по объектам муниципальной собственности осуществляется по факту выставления счетов на оплату Управляющими компаниями, ТСЖ, ТСН, энергоснабжающими организациями.Формирование резерва, связанного с особенностями исполнения бюджета</t>
  </si>
  <si>
    <t>Мероприятия по выявлению бесхозяйных гидротехнических сооружений будут осуществляться в 3 квартале 2020 г.</t>
  </si>
  <si>
    <t>длительность проведения конкурсных процедур</t>
  </si>
  <si>
    <t>оплата услуг по формированию земельных участков, на которых расположены многоквартирные дома осуществляется  по факту оказанния услуг</t>
  </si>
  <si>
    <t>Отсутствие финансирования из бюджета Удмуртской Республики</t>
  </si>
  <si>
    <t>Мероприятия по повышению квалификации сотрудников перенесены из-за распространения новой коронавирусной инфекции</t>
  </si>
  <si>
    <t>Выплата пенсии за выслугу лет муниципальным служащим и ежемесячной доплаты к пенсии осуществляется по мере обращения</t>
  </si>
  <si>
    <t>Выплата денежных средств опекунам на содержание подопечных детей производится по мере обращения. Компенсация части родительской платы за содержание детей в дошкольных образовательных учреждениях производится ежеквартально.</t>
  </si>
  <si>
    <t>Приостановление деятельности спортивных учреждений в связи с распространением новой коронавирусной инфекции</t>
  </si>
  <si>
    <t>оплата работ по благоустройству дворовых территорий многоквартирных домов, в рамках формирования современной городской среды, осуществляется по факту выполненных работ</t>
  </si>
  <si>
    <t>000 103 00000000000000</t>
  </si>
  <si>
    <t>000 108 00000000000000</t>
  </si>
  <si>
    <t>000 113 00000000000000</t>
  </si>
  <si>
    <t>000 116 00000000000000</t>
  </si>
  <si>
    <t>000 202 00000000000000</t>
  </si>
  <si>
    <t>000 204 00000000000000</t>
  </si>
  <si>
    <t xml:space="preserve">    000 20210000000000000</t>
  </si>
  <si>
    <t xml:space="preserve">    000 20220000000000000</t>
  </si>
  <si>
    <t xml:space="preserve">    000 20230000000000000</t>
  </si>
  <si>
    <t xml:space="preserve">    000 20240000000000000</t>
  </si>
  <si>
    <t>1.Снижение объемов производства, снижение численности, снижение зарплаты АО "ЭГЗ", темп роста 82,6%, (-4902,9 т.р.).                             2. Снижение объемов ОКР, снижение средней зарплаты, снижение численности ОАО "Элеконд" , темп роста 72,8% ( -4138,2 т.р.).                                            3. Отказ от выплаты "13-й з/пл" за 2019 год АО "Сарапульский радиозавод", темп роста 89% (-937 т.р.).                                                         5. Уменьшение размера дивидендов АО Цветы Удмуртии, темп роста 57,6%, (-1526,8 т.р.)          4. Увеличение сумм возвратов, предоставленных физическим лицам на    5154,3 тыс. руб.</t>
  </si>
  <si>
    <t>1. Перенос срока уплаты ЕНВД на 26.10 у 287 НП в сумме 1396 тыс. руб.                                                        2. Снятие с учета НП в сумме 2091 тыс. руб.                                                3. Снижение ЕСХН по крупному плательщику ООО Цветы Удмуртии 620,8 т.р., Птицефабрика 175,2 т.р.</t>
  </si>
  <si>
    <t xml:space="preserve">1. Снижение земельного налога по крупным плательщикам ЭГЗ 1291,7 тыс. руб. и Элеконд 421,5 тыс. руб. в связи с досрочной уплатой налога за 4 кв. 2019 года в 2019 году              2. Возврат налога физическим лицам за 2016-2018 годы в сумме 606 тыс. руб. в связи с пересмотром кадастровой стоимости </t>
  </si>
  <si>
    <t xml:space="preserve">Не состоялись аукционы по продаже права аренды земельных участков ИЖС - 436 тыс. руб., Путейская,68 - 248 тыс. руб., ж/р Гудок 208 т.р., Миурина,115 -70 т.р. по причине отсутствия заявок Освобождение МСП - 177,81 тыс. руб., отсрочка МСП - 1513,44 тыс. руб. </t>
  </si>
  <si>
    <t xml:space="preserve">Снижение начислений по крупному плательщику ООО «Губахинская энергетическая компания» на 246 тыс. руб., в связи с поручением разрешения на выбросы
</t>
  </si>
  <si>
    <t xml:space="preserve">Уменьшение спроса на объекты недвижимости. Объявлены торги по продаже 40 объектов на сумму 60,3 млн. руб. Реализовано  посредством публичного предложения  нежилое помещение по ул. 1-ая Дачная, 21, 887 тыс. руб. Остальные объявленные в 2020 торги были признаны несостоявшимися по причине отсутствия заявителей.
</t>
  </si>
  <si>
    <t xml:space="preserve">В целях проведения мероприятий по перекредитованию - увеличен план по расходам на обслуживание муниципального долга </t>
  </si>
</sst>
</file>

<file path=xl/styles.xml><?xml version="1.0" encoding="utf-8"?>
<styleSheet xmlns="http://schemas.openxmlformats.org/spreadsheetml/2006/main">
  <numFmts count="2">
    <numFmt numFmtId="164" formatCode="#,##0.00_ ;\-#,##0.00"/>
    <numFmt numFmtId="165" formatCode="000000"/>
  </numFmts>
  <fonts count="14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3">
    <xf numFmtId="0" fontId="0" fillId="0" borderId="0"/>
    <xf numFmtId="0" fontId="1" fillId="0" borderId="1"/>
    <xf numFmtId="0" fontId="1" fillId="0" borderId="1">
      <alignment shrinkToFit="1"/>
    </xf>
    <xf numFmtId="0" fontId="1" fillId="0" borderId="2"/>
    <xf numFmtId="0" fontId="1" fillId="0" borderId="3">
      <alignment horizontal="right" shrinkToFit="1"/>
    </xf>
    <xf numFmtId="49" fontId="1" fillId="0" borderId="4">
      <alignment horizontal="center"/>
    </xf>
    <xf numFmtId="0" fontId="1" fillId="0" borderId="5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4" fillId="0" borderId="1">
      <alignment horizontal="right"/>
    </xf>
    <xf numFmtId="0" fontId="4" fillId="0" borderId="6">
      <alignment horizontal="center" wrapText="1"/>
    </xf>
    <xf numFmtId="0" fontId="1" fillId="0" borderId="6"/>
    <xf numFmtId="0" fontId="5" fillId="0" borderId="7">
      <alignment horizontal="center" wrapText="1"/>
    </xf>
    <xf numFmtId="0" fontId="1" fillId="0" borderId="7"/>
    <xf numFmtId="0" fontId="5" fillId="0" borderId="6">
      <alignment horizontal="left" wrapText="1"/>
    </xf>
    <xf numFmtId="0" fontId="2" fillId="0" borderId="6">
      <alignment horizontal="center"/>
    </xf>
    <xf numFmtId="0" fontId="4" fillId="0" borderId="8"/>
    <xf numFmtId="0" fontId="4" fillId="0" borderId="9">
      <alignment horizontal="center" vertical="center" wrapText="1"/>
    </xf>
    <xf numFmtId="0" fontId="4" fillId="0" borderId="10">
      <alignment horizontal="center" vertical="center" wrapText="1"/>
    </xf>
    <xf numFmtId="0" fontId="4" fillId="0" borderId="1"/>
    <xf numFmtId="0" fontId="4" fillId="0" borderId="9">
      <alignment horizontal="center" vertical="center"/>
    </xf>
    <xf numFmtId="0" fontId="4" fillId="0" borderId="11">
      <alignment horizontal="center" vertical="center"/>
    </xf>
    <xf numFmtId="49" fontId="4" fillId="0" borderId="11">
      <alignment horizontal="center" vertical="center"/>
    </xf>
    <xf numFmtId="49" fontId="4" fillId="0" borderId="10">
      <alignment horizontal="center" vertical="center"/>
    </xf>
    <xf numFmtId="49" fontId="6" fillId="0" borderId="8"/>
    <xf numFmtId="0" fontId="4" fillId="0" borderId="12">
      <alignment horizontal="left" wrapText="1"/>
    </xf>
    <xf numFmtId="49" fontId="4" fillId="0" borderId="13">
      <alignment horizontal="center" vertical="center" shrinkToFit="1"/>
    </xf>
    <xf numFmtId="4" fontId="4" fillId="0" borderId="14">
      <alignment horizontal="right" vertical="center"/>
    </xf>
    <xf numFmtId="4" fontId="4" fillId="0" borderId="15">
      <alignment horizontal="center" vertical="center"/>
    </xf>
    <xf numFmtId="0" fontId="4" fillId="0" borderId="16">
      <alignment horizontal="center" wrapText="1"/>
    </xf>
    <xf numFmtId="49" fontId="4" fillId="0" borderId="1">
      <alignment horizontal="center"/>
    </xf>
    <xf numFmtId="0" fontId="4" fillId="0" borderId="17">
      <alignment horizontal="left" wrapText="1"/>
    </xf>
    <xf numFmtId="0" fontId="4" fillId="0" borderId="18">
      <alignment vertical="center" shrinkToFit="1"/>
    </xf>
    <xf numFmtId="164" fontId="4" fillId="0" borderId="19">
      <alignment horizontal="right" vertical="center" shrinkToFit="1"/>
    </xf>
    <xf numFmtId="0" fontId="4" fillId="0" borderId="17">
      <alignment wrapText="1"/>
    </xf>
    <xf numFmtId="0" fontId="4" fillId="0" borderId="20">
      <alignment wrapText="1"/>
    </xf>
    <xf numFmtId="49" fontId="4" fillId="0" borderId="21">
      <alignment horizontal="left" vertical="center" indent="1"/>
    </xf>
    <xf numFmtId="49" fontId="4" fillId="0" borderId="22">
      <alignment horizontal="center" vertical="center" shrinkToFit="1"/>
    </xf>
    <xf numFmtId="4" fontId="4" fillId="0" borderId="23">
      <alignment horizontal="right"/>
    </xf>
    <xf numFmtId="4" fontId="4" fillId="0" borderId="23">
      <alignment horizontal="right" wrapText="1"/>
    </xf>
    <xf numFmtId="49" fontId="4" fillId="0" borderId="21">
      <alignment horizontal="center" vertical="center" wrapText="1"/>
    </xf>
    <xf numFmtId="49" fontId="4" fillId="0" borderId="24">
      <alignment horizontal="left" vertical="center" wrapText="1"/>
    </xf>
    <xf numFmtId="49" fontId="4" fillId="0" borderId="25">
      <alignment horizontal="center" vertical="center" shrinkToFit="1"/>
    </xf>
    <xf numFmtId="4" fontId="4" fillId="0" borderId="9">
      <alignment horizontal="right"/>
    </xf>
    <xf numFmtId="4" fontId="4" fillId="0" borderId="12">
      <alignment horizontal="center"/>
    </xf>
    <xf numFmtId="0" fontId="4" fillId="0" borderId="19">
      <alignment wrapText="1"/>
    </xf>
    <xf numFmtId="49" fontId="4" fillId="0" borderId="21">
      <alignment horizontal="center" wrapText="1"/>
    </xf>
    <xf numFmtId="49" fontId="4" fillId="0" borderId="24">
      <alignment horizontal="left" wrapText="1"/>
    </xf>
    <xf numFmtId="49" fontId="4" fillId="0" borderId="26">
      <alignment horizontal="center" vertical="center" shrinkToFit="1"/>
    </xf>
    <xf numFmtId="4" fontId="4" fillId="0" borderId="11">
      <alignment horizontal="right" shrinkToFit="1"/>
    </xf>
    <xf numFmtId="4" fontId="4" fillId="0" borderId="11">
      <alignment horizontal="right"/>
    </xf>
    <xf numFmtId="164" fontId="4" fillId="0" borderId="11">
      <alignment horizontal="center" shrinkToFit="1"/>
    </xf>
    <xf numFmtId="0" fontId="4" fillId="0" borderId="11">
      <alignment horizontal="center" wrapText="1"/>
    </xf>
    <xf numFmtId="0" fontId="4" fillId="0" borderId="27">
      <alignment horizontal="center" wrapText="1"/>
    </xf>
    <xf numFmtId="0" fontId="7" fillId="0" borderId="1"/>
    <xf numFmtId="0" fontId="4" fillId="0" borderId="6"/>
    <xf numFmtId="49" fontId="6" fillId="0" borderId="8">
      <alignment wrapText="1"/>
    </xf>
    <xf numFmtId="49" fontId="4" fillId="0" borderId="13">
      <alignment horizontal="center" vertical="center" wrapText="1"/>
    </xf>
    <xf numFmtId="4" fontId="4" fillId="0" borderId="14">
      <alignment horizontal="right"/>
    </xf>
    <xf numFmtId="49" fontId="4" fillId="0" borderId="15">
      <alignment horizontal="center"/>
    </xf>
    <xf numFmtId="4" fontId="4" fillId="0" borderId="16">
      <alignment horizontal="center" wrapText="1"/>
    </xf>
    <xf numFmtId="0" fontId="4" fillId="0" borderId="25">
      <alignment horizontal="center" wrapText="1"/>
    </xf>
    <xf numFmtId="164" fontId="4" fillId="0" borderId="9">
      <alignment horizontal="right" wrapText="1"/>
    </xf>
    <xf numFmtId="0" fontId="4" fillId="0" borderId="9">
      <alignment wrapText="1"/>
    </xf>
    <xf numFmtId="0" fontId="4" fillId="0" borderId="12">
      <alignment wrapText="1"/>
    </xf>
    <xf numFmtId="0" fontId="4" fillId="0" borderId="16"/>
    <xf numFmtId="0" fontId="4" fillId="0" borderId="8">
      <alignment horizontal="left" wrapText="1"/>
    </xf>
    <xf numFmtId="49" fontId="4" fillId="0" borderId="25">
      <alignment horizontal="center" wrapText="1"/>
    </xf>
    <xf numFmtId="49" fontId="4" fillId="0" borderId="12">
      <alignment horizontal="center"/>
    </xf>
    <xf numFmtId="0" fontId="4" fillId="0" borderId="16">
      <alignment horizontal="center"/>
    </xf>
    <xf numFmtId="0" fontId="4" fillId="0" borderId="12">
      <alignment horizontal="center" wrapText="1"/>
    </xf>
    <xf numFmtId="49" fontId="4" fillId="0" borderId="12">
      <alignment horizontal="left" wrapText="1" indent="1"/>
    </xf>
    <xf numFmtId="4" fontId="4" fillId="0" borderId="9">
      <alignment wrapText="1"/>
    </xf>
    <xf numFmtId="49" fontId="4" fillId="0" borderId="12">
      <alignment horizontal="center" wrapText="1"/>
    </xf>
    <xf numFmtId="3" fontId="4" fillId="0" borderId="16">
      <alignment horizontal="left" wrapText="1"/>
    </xf>
    <xf numFmtId="3" fontId="4" fillId="0" borderId="9"/>
    <xf numFmtId="0" fontId="4" fillId="0" borderId="16">
      <alignment wrapText="1"/>
    </xf>
    <xf numFmtId="0" fontId="4" fillId="2" borderId="1"/>
    <xf numFmtId="0" fontId="4" fillId="2" borderId="28"/>
    <xf numFmtId="0" fontId="4" fillId="2" borderId="7"/>
    <xf numFmtId="49" fontId="4" fillId="0" borderId="1">
      <alignment horizontal="center" vertical="top"/>
    </xf>
    <xf numFmtId="49" fontId="4" fillId="0" borderId="1">
      <alignment horizontal="left"/>
    </xf>
    <xf numFmtId="49" fontId="4" fillId="0" borderId="1">
      <alignment horizontal="left" wrapText="1"/>
    </xf>
    <xf numFmtId="49" fontId="4" fillId="0" borderId="6">
      <alignment horizontal="left" indent="6"/>
    </xf>
    <xf numFmtId="49" fontId="4" fillId="0" borderId="9">
      <alignment horizontal="left" wrapText="1" indent="6"/>
    </xf>
    <xf numFmtId="49" fontId="4" fillId="0" borderId="7">
      <alignment horizontal="left" indent="6"/>
    </xf>
    <xf numFmtId="0" fontId="4" fillId="0" borderId="7"/>
    <xf numFmtId="0" fontId="10" fillId="0" borderId="0"/>
    <xf numFmtId="0" fontId="10" fillId="0" borderId="0"/>
    <xf numFmtId="0" fontId="10" fillId="0" borderId="0"/>
    <xf numFmtId="0" fontId="8" fillId="0" borderId="1"/>
    <xf numFmtId="0" fontId="8" fillId="0" borderId="1"/>
    <xf numFmtId="0" fontId="9" fillId="3" borderId="1"/>
    <xf numFmtId="0" fontId="9" fillId="3" borderId="3"/>
    <xf numFmtId="0" fontId="9" fillId="3" borderId="5"/>
    <xf numFmtId="0" fontId="8" fillId="0" borderId="1"/>
    <xf numFmtId="0" fontId="9" fillId="3" borderId="29"/>
    <xf numFmtId="4" fontId="4" fillId="0" borderId="9">
      <alignment horizontal="right" wrapText="1"/>
    </xf>
    <xf numFmtId="0" fontId="4" fillId="0" borderId="16">
      <alignment horizontal="left" wrapText="1"/>
    </xf>
    <xf numFmtId="49" fontId="4" fillId="0" borderId="16">
      <alignment horizontal="left" wrapText="1"/>
    </xf>
    <xf numFmtId="0" fontId="9" fillId="3" borderId="16"/>
    <xf numFmtId="49" fontId="4" fillId="0" borderId="9">
      <alignment horizontal="left" indent="6"/>
    </xf>
  </cellStyleXfs>
  <cellXfs count="5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10" applyNumberFormat="1" applyProtection="1">
      <alignment horizontal="right"/>
    </xf>
    <xf numFmtId="0" fontId="1" fillId="0" borderId="6" xfId="12" applyNumberFormat="1" applyProtection="1"/>
    <xf numFmtId="0" fontId="2" fillId="0" borderId="6" xfId="16" applyNumberFormat="1" applyProtection="1">
      <alignment horizontal="center"/>
    </xf>
    <xf numFmtId="0" fontId="4" fillId="0" borderId="8" xfId="17" applyNumberFormat="1" applyProtection="1"/>
    <xf numFmtId="0" fontId="4" fillId="0" borderId="1" xfId="20" applyNumberFormat="1" applyProtection="1"/>
    <xf numFmtId="0" fontId="4" fillId="0" borderId="9" xfId="21" applyNumberFormat="1" applyProtection="1">
      <alignment horizontal="center" vertical="center"/>
    </xf>
    <xf numFmtId="0" fontId="4" fillId="0" borderId="11" xfId="22" applyNumberFormat="1" applyProtection="1">
      <alignment horizontal="center" vertical="center"/>
    </xf>
    <xf numFmtId="49" fontId="6" fillId="0" borderId="8" xfId="25" applyNumberFormat="1" applyProtection="1"/>
    <xf numFmtId="0" fontId="4" fillId="0" borderId="12" xfId="26" applyNumberFormat="1" applyProtection="1">
      <alignment horizontal="left" wrapText="1"/>
    </xf>
    <xf numFmtId="4" fontId="4" fillId="0" borderId="14" xfId="28" applyNumberFormat="1" applyProtection="1">
      <alignment horizontal="right" vertical="center"/>
    </xf>
    <xf numFmtId="0" fontId="4" fillId="0" borderId="16" xfId="30" applyNumberFormat="1" applyProtection="1">
      <alignment horizontal="center" wrapText="1"/>
    </xf>
    <xf numFmtId="49" fontId="4" fillId="0" borderId="1" xfId="31" applyNumberFormat="1" applyProtection="1">
      <alignment horizontal="center"/>
    </xf>
    <xf numFmtId="0" fontId="4" fillId="0" borderId="17" xfId="32" applyNumberFormat="1" applyProtection="1">
      <alignment horizontal="left" wrapText="1"/>
    </xf>
    <xf numFmtId="164" fontId="4" fillId="0" borderId="19" xfId="34" applyNumberFormat="1" applyProtection="1">
      <alignment horizontal="right" vertical="center" shrinkToFit="1"/>
    </xf>
    <xf numFmtId="0" fontId="4" fillId="0" borderId="20" xfId="36" applyNumberFormat="1" applyProtection="1">
      <alignment wrapText="1"/>
    </xf>
    <xf numFmtId="49" fontId="4" fillId="0" borderId="21" xfId="37" applyNumberFormat="1" applyProtection="1">
      <alignment horizontal="left" vertical="center" indent="1"/>
    </xf>
    <xf numFmtId="4" fontId="4" fillId="0" borderId="23" xfId="39" applyNumberFormat="1" applyProtection="1">
      <alignment horizontal="right"/>
    </xf>
    <xf numFmtId="4" fontId="4" fillId="0" borderId="23" xfId="40" applyNumberFormat="1" applyProtection="1">
      <alignment horizontal="right" wrapText="1"/>
    </xf>
    <xf numFmtId="49" fontId="4" fillId="0" borderId="24" xfId="42" applyNumberFormat="1" applyProtection="1">
      <alignment horizontal="left" vertical="center" wrapText="1"/>
    </xf>
    <xf numFmtId="4" fontId="4" fillId="0" borderId="9" xfId="44" applyNumberFormat="1" applyProtection="1">
      <alignment horizontal="right"/>
    </xf>
    <xf numFmtId="0" fontId="4" fillId="0" borderId="19" xfId="46" applyNumberFormat="1" applyProtection="1">
      <alignment wrapText="1"/>
    </xf>
    <xf numFmtId="49" fontId="4" fillId="0" borderId="24" xfId="48" applyNumberFormat="1" applyProtection="1">
      <alignment horizontal="left" wrapText="1"/>
    </xf>
    <xf numFmtId="4" fontId="4" fillId="0" borderId="11" xfId="50" applyNumberFormat="1" applyProtection="1">
      <alignment horizontal="right" shrinkToFit="1"/>
    </xf>
    <xf numFmtId="164" fontId="4" fillId="0" borderId="11" xfId="52" applyNumberFormat="1" applyProtection="1">
      <alignment horizontal="center" shrinkToFit="1"/>
    </xf>
    <xf numFmtId="0" fontId="4" fillId="0" borderId="11" xfId="53" applyNumberFormat="1" applyProtection="1">
      <alignment horizontal="center" wrapText="1"/>
    </xf>
    <xf numFmtId="0" fontId="1" fillId="0" borderId="1" xfId="1" applyNumberFormat="1" applyBorder="1" applyProtection="1"/>
    <xf numFmtId="0" fontId="0" fillId="0" borderId="1" xfId="0" applyBorder="1" applyProtection="1">
      <protection locked="0"/>
    </xf>
    <xf numFmtId="0" fontId="2" fillId="0" borderId="1" xfId="7" applyNumberFormat="1" applyBorder="1" applyProtection="1">
      <alignment horizontal="center"/>
    </xf>
    <xf numFmtId="0" fontId="4" fillId="0" borderId="1" xfId="9" applyNumberFormat="1" applyBorder="1" applyProtection="1">
      <alignment horizontal="center"/>
    </xf>
    <xf numFmtId="0" fontId="4" fillId="0" borderId="1" xfId="10" applyNumberFormat="1" applyBorder="1" applyProtection="1">
      <alignment horizontal="right"/>
    </xf>
    <xf numFmtId="0" fontId="1" fillId="0" borderId="1" xfId="12" applyNumberFormat="1" applyBorder="1" applyProtection="1"/>
    <xf numFmtId="49" fontId="12" fillId="0" borderId="11" xfId="23" applyNumberFormat="1" applyFont="1" applyProtection="1">
      <alignment horizontal="center" vertical="center"/>
    </xf>
    <xf numFmtId="49" fontId="12" fillId="0" borderId="10" xfId="24" applyNumberFormat="1" applyFont="1" applyProtection="1">
      <alignment horizontal="center" vertical="center"/>
    </xf>
    <xf numFmtId="49" fontId="12" fillId="0" borderId="24" xfId="48" applyNumberFormat="1" applyFont="1" applyProtection="1">
      <alignment horizontal="left" wrapText="1"/>
    </xf>
    <xf numFmtId="0" fontId="13" fillId="0" borderId="32" xfId="0" applyFont="1" applyBorder="1" applyAlignment="1">
      <alignment wrapText="1"/>
    </xf>
    <xf numFmtId="165" fontId="12" fillId="0" borderId="33" xfId="45" applyNumberFormat="1" applyFont="1" applyBorder="1" applyAlignment="1" applyProtection="1">
      <alignment horizontal="left" wrapText="1"/>
    </xf>
    <xf numFmtId="49" fontId="4" fillId="0" borderId="1" xfId="31" applyNumberFormat="1" applyProtection="1">
      <alignment horizontal="center"/>
    </xf>
    <xf numFmtId="49" fontId="12" fillId="0" borderId="21" xfId="2" applyNumberFormat="1" applyFont="1" applyBorder="1" applyAlignment="1" applyProtection="1">
      <alignment horizontal="left" vertical="center" indent="1"/>
    </xf>
    <xf numFmtId="4" fontId="12" fillId="0" borderId="9" xfId="4" applyNumberFormat="1" applyFont="1" applyBorder="1" applyProtection="1">
      <alignment horizontal="right" shrinkToFit="1"/>
    </xf>
    <xf numFmtId="0" fontId="4" fillId="0" borderId="1" xfId="11" applyBorder="1">
      <alignment horizontal="center" wrapText="1"/>
    </xf>
    <xf numFmtId="0" fontId="5" fillId="0" borderId="6" xfId="15">
      <alignment horizontal="left" wrapText="1"/>
    </xf>
    <xf numFmtId="0" fontId="11" fillId="0" borderId="1" xfId="7" applyNumberFormat="1" applyFont="1" applyBorder="1" applyAlignment="1" applyProtection="1">
      <alignment horizontal="center" wrapText="1"/>
    </xf>
    <xf numFmtId="0" fontId="0" fillId="0" borderId="0" xfId="0" applyAlignment="1">
      <alignment wrapText="1"/>
    </xf>
    <xf numFmtId="0" fontId="4" fillId="0" borderId="29" xfId="19" applyNumberFormat="1" applyBorder="1" applyAlignment="1" applyProtection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9" xfId="18" applyNumberFormat="1" applyProtection="1">
      <alignment horizontal="center" vertical="center" wrapText="1"/>
    </xf>
    <xf numFmtId="0" fontId="4" fillId="0" borderId="9" xfId="18">
      <alignment horizontal="center" vertical="center" wrapText="1"/>
    </xf>
    <xf numFmtId="0" fontId="12" fillId="0" borderId="9" xfId="18" applyNumberFormat="1" applyFont="1" applyProtection="1">
      <alignment horizontal="center" vertical="center" wrapText="1"/>
    </xf>
    <xf numFmtId="165" fontId="4" fillId="0" borderId="24" xfId="42" applyNumberFormat="1" applyProtection="1">
      <alignment horizontal="left" vertical="center" wrapText="1"/>
    </xf>
    <xf numFmtId="49" fontId="4" fillId="4" borderId="24" xfId="48" applyNumberFormat="1" applyFill="1" applyProtection="1">
      <alignment horizontal="left" wrapText="1"/>
    </xf>
  </cellXfs>
  <cellStyles count="103">
    <cellStyle name="br" xfId="90"/>
    <cellStyle name="col" xfId="89"/>
    <cellStyle name="st101" xfId="85"/>
    <cellStyle name="style0" xfId="91"/>
    <cellStyle name="td" xfId="92"/>
    <cellStyle name="tr" xfId="88"/>
    <cellStyle name="xl100" xfId="71"/>
    <cellStyle name="xl101" xfId="70"/>
    <cellStyle name="xl102" xfId="75"/>
    <cellStyle name="xl103" xfId="78"/>
    <cellStyle name="xl104" xfId="84"/>
    <cellStyle name="xl105" xfId="86"/>
    <cellStyle name="xl106" xfId="79"/>
    <cellStyle name="xl107" xfId="87"/>
    <cellStyle name="xl108" xfId="76"/>
    <cellStyle name="xl109" xfId="81"/>
    <cellStyle name="xl110" xfId="82"/>
    <cellStyle name="xl111" xfId="77"/>
    <cellStyle name="xl112" xfId="100"/>
    <cellStyle name="xl113" xfId="101"/>
    <cellStyle name="xl114" xfId="80"/>
    <cellStyle name="xl115" xfId="83"/>
    <cellStyle name="xl116" xfId="102"/>
    <cellStyle name="xl21" xfId="93"/>
    <cellStyle name="xl22" xfId="1"/>
    <cellStyle name="xl23" xfId="17"/>
    <cellStyle name="xl24" xfId="25"/>
    <cellStyle name="xl25" xfId="7"/>
    <cellStyle name="xl26" xfId="10"/>
    <cellStyle name="xl27" xfId="16"/>
    <cellStyle name="xl28" xfId="18"/>
    <cellStyle name="xl29" xfId="21"/>
    <cellStyle name="xl30" xfId="26"/>
    <cellStyle name="xl31" xfId="32"/>
    <cellStyle name="xl32" xfId="37"/>
    <cellStyle name="xl33" xfId="2"/>
    <cellStyle name="xl34" xfId="8"/>
    <cellStyle name="xl35" xfId="22"/>
    <cellStyle name="xl36" xfId="27"/>
    <cellStyle name="xl37" xfId="33"/>
    <cellStyle name="xl38" xfId="38"/>
    <cellStyle name="xl39" xfId="9"/>
    <cellStyle name="xl40" xfId="28"/>
    <cellStyle name="xl41" xfId="34"/>
    <cellStyle name="xl42" xfId="39"/>
    <cellStyle name="xl43" xfId="23"/>
    <cellStyle name="xl44" xfId="40"/>
    <cellStyle name="xl45" xfId="4"/>
    <cellStyle name="xl46" xfId="11"/>
    <cellStyle name="xl47" xfId="13"/>
    <cellStyle name="xl48" xfId="29"/>
    <cellStyle name="xl49" xfId="35"/>
    <cellStyle name="xl50" xfId="94"/>
    <cellStyle name="xl51" xfId="41"/>
    <cellStyle name="xl52" xfId="3"/>
    <cellStyle name="xl53" xfId="5"/>
    <cellStyle name="xl54" xfId="12"/>
    <cellStyle name="xl55" xfId="14"/>
    <cellStyle name="xl56" xfId="15"/>
    <cellStyle name="xl57" xfId="19"/>
    <cellStyle name="xl58" xfId="24"/>
    <cellStyle name="xl59" xfId="30"/>
    <cellStyle name="xl60" xfId="36"/>
    <cellStyle name="xl61" xfId="95"/>
    <cellStyle name="xl62" xfId="42"/>
    <cellStyle name="xl63" xfId="6"/>
    <cellStyle name="xl64" xfId="20"/>
    <cellStyle name="xl65" xfId="31"/>
    <cellStyle name="xl66" xfId="96"/>
    <cellStyle name="xl67" xfId="43"/>
    <cellStyle name="xl68" xfId="49"/>
    <cellStyle name="xl69" xfId="44"/>
    <cellStyle name="xl70" xfId="50"/>
    <cellStyle name="xl71" xfId="51"/>
    <cellStyle name="xl72" xfId="52"/>
    <cellStyle name="xl73" xfId="46"/>
    <cellStyle name="xl74" xfId="53"/>
    <cellStyle name="xl75" xfId="45"/>
    <cellStyle name="xl76" xfId="47"/>
    <cellStyle name="xl77" xfId="54"/>
    <cellStyle name="xl78" xfId="48"/>
    <cellStyle name="xl79" xfId="97"/>
    <cellStyle name="xl80" xfId="57"/>
    <cellStyle name="xl81" xfId="67"/>
    <cellStyle name="xl82" xfId="56"/>
    <cellStyle name="xl83" xfId="72"/>
    <cellStyle name="xl84" xfId="58"/>
    <cellStyle name="xl85" xfId="62"/>
    <cellStyle name="xl86" xfId="68"/>
    <cellStyle name="xl87" xfId="59"/>
    <cellStyle name="xl88" xfId="63"/>
    <cellStyle name="xl89" xfId="98"/>
    <cellStyle name="xl90" xfId="64"/>
    <cellStyle name="xl91" xfId="60"/>
    <cellStyle name="xl92" xfId="65"/>
    <cellStyle name="xl93" xfId="74"/>
    <cellStyle name="xl94" xfId="61"/>
    <cellStyle name="xl95" xfId="66"/>
    <cellStyle name="xl96" xfId="99"/>
    <cellStyle name="xl97" xfId="55"/>
    <cellStyle name="xl98" xfId="73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topLeftCell="B37" zoomScaleSheetLayoutView="100" workbookViewId="0">
      <selection activeCell="G57" sqref="G57"/>
    </sheetView>
  </sheetViews>
  <sheetFormatPr defaultRowHeight="15"/>
  <cols>
    <col min="1" max="1" width="9.140625" style="1" hidden="1"/>
    <col min="2" max="2" width="26.42578125" style="1" customWidth="1"/>
    <col min="3" max="3" width="18" style="1" customWidth="1"/>
    <col min="4" max="4" width="17.28515625" style="1" customWidth="1"/>
    <col min="5" max="5" width="16.28515625" style="1" customWidth="1"/>
    <col min="6" max="6" width="17" style="1" customWidth="1"/>
    <col min="7" max="7" width="27.85546875" style="1" customWidth="1"/>
    <col min="8" max="8" width="9.140625" style="1" hidden="1"/>
    <col min="9" max="16384" width="9.140625" style="1"/>
  </cols>
  <sheetData>
    <row r="1" spans="1:10" ht="12.95" customHeight="1">
      <c r="A1" s="2"/>
      <c r="B1" s="30"/>
      <c r="C1" s="31"/>
      <c r="D1" s="31"/>
      <c r="E1" s="31"/>
      <c r="F1" s="31"/>
      <c r="G1" s="30"/>
      <c r="H1" s="28"/>
      <c r="I1" s="29"/>
      <c r="J1" s="29"/>
    </row>
    <row r="2" spans="1:10" ht="6" customHeight="1">
      <c r="A2" s="2"/>
      <c r="B2" s="32"/>
      <c r="C2" s="42"/>
      <c r="D2" s="42"/>
      <c r="E2" s="42"/>
      <c r="F2" s="42"/>
      <c r="G2" s="33"/>
      <c r="H2" s="28"/>
      <c r="I2" s="29"/>
      <c r="J2" s="29"/>
    </row>
    <row r="3" spans="1:10" ht="33" customHeight="1">
      <c r="A3" s="2"/>
      <c r="B3" s="44" t="s">
        <v>50</v>
      </c>
      <c r="C3" s="45"/>
      <c r="D3" s="45"/>
      <c r="E3" s="45"/>
      <c r="F3" s="45"/>
      <c r="G3" s="45"/>
      <c r="H3" s="28"/>
      <c r="I3" s="29"/>
      <c r="J3" s="29"/>
    </row>
    <row r="4" spans="1:10" hidden="1">
      <c r="A4" s="2"/>
      <c r="B4" s="3" t="s">
        <v>0</v>
      </c>
      <c r="C4" s="43"/>
      <c r="D4" s="43"/>
      <c r="E4" s="43"/>
      <c r="F4" s="43"/>
      <c r="G4" s="43"/>
      <c r="H4" s="2"/>
    </row>
    <row r="5" spans="1:10" ht="12.95" customHeight="1">
      <c r="A5" s="2"/>
      <c r="B5" s="5"/>
      <c r="C5" s="5"/>
      <c r="D5" s="5"/>
      <c r="E5" s="5"/>
      <c r="F5" s="5"/>
      <c r="G5" s="4"/>
      <c r="H5" s="2"/>
    </row>
    <row r="6" spans="1:10" ht="20.85" customHeight="1">
      <c r="A6" s="6"/>
      <c r="B6" s="49" t="s">
        <v>1</v>
      </c>
      <c r="C6" s="49" t="s">
        <v>2</v>
      </c>
      <c r="D6" s="49" t="s">
        <v>3</v>
      </c>
      <c r="E6" s="49" t="s">
        <v>4</v>
      </c>
      <c r="F6" s="50"/>
      <c r="G6" s="46" t="s">
        <v>6</v>
      </c>
      <c r="H6" s="7"/>
    </row>
    <row r="7" spans="1:10" ht="12.75" customHeight="1">
      <c r="A7" s="6"/>
      <c r="B7" s="50"/>
      <c r="C7" s="50"/>
      <c r="D7" s="50"/>
      <c r="E7" s="51" t="s">
        <v>51</v>
      </c>
      <c r="F7" s="49" t="s">
        <v>5</v>
      </c>
      <c r="G7" s="47"/>
      <c r="H7" s="7"/>
    </row>
    <row r="8" spans="1:10" ht="14.25" customHeight="1">
      <c r="A8" s="6"/>
      <c r="B8" s="50"/>
      <c r="C8" s="50"/>
      <c r="D8" s="50"/>
      <c r="E8" s="50"/>
      <c r="F8" s="50"/>
      <c r="G8" s="47"/>
      <c r="H8" s="7"/>
    </row>
    <row r="9" spans="1:10" ht="9" customHeight="1">
      <c r="A9" s="6"/>
      <c r="B9" s="50"/>
      <c r="C9" s="50"/>
      <c r="D9" s="50"/>
      <c r="E9" s="50"/>
      <c r="F9" s="50"/>
      <c r="G9" s="48"/>
      <c r="H9" s="7"/>
    </row>
    <row r="10" spans="1:10" ht="12.95" customHeight="1" thickBot="1">
      <c r="A10" s="6"/>
      <c r="B10" s="8">
        <v>1</v>
      </c>
      <c r="C10" s="9">
        <v>2</v>
      </c>
      <c r="D10" s="34" t="s">
        <v>52</v>
      </c>
      <c r="E10" s="34" t="s">
        <v>53</v>
      </c>
      <c r="F10" s="34" t="s">
        <v>7</v>
      </c>
      <c r="G10" s="35" t="s">
        <v>8</v>
      </c>
      <c r="H10" s="7"/>
    </row>
    <row r="11" spans="1:10" ht="12.95" customHeight="1">
      <c r="A11" s="10" t="s">
        <v>9</v>
      </c>
      <c r="B11" s="11" t="s">
        <v>10</v>
      </c>
      <c r="C11" s="12">
        <v>2357160057.6900001</v>
      </c>
      <c r="D11" s="12">
        <v>1096603055.0599999</v>
      </c>
      <c r="E11" s="12">
        <v>46.52</v>
      </c>
      <c r="F11" s="12">
        <v>-1260557002.6300001</v>
      </c>
      <c r="G11" s="13" t="s">
        <v>12</v>
      </c>
      <c r="H11" s="14"/>
    </row>
    <row r="12" spans="1:10" ht="12.95" customHeight="1">
      <c r="A12" s="10"/>
      <c r="B12" s="15" t="s">
        <v>13</v>
      </c>
      <c r="C12" s="16"/>
      <c r="D12" s="16"/>
      <c r="E12" s="16"/>
      <c r="F12" s="16"/>
      <c r="G12" s="17"/>
      <c r="H12" s="14"/>
    </row>
    <row r="13" spans="1:10" ht="213.75">
      <c r="A13" s="10"/>
      <c r="B13" s="18" t="s">
        <v>14</v>
      </c>
      <c r="C13" s="19">
        <v>281240000</v>
      </c>
      <c r="D13" s="19">
        <v>109140711.8</v>
      </c>
      <c r="E13" s="19">
        <v>38.81</v>
      </c>
      <c r="F13" s="20">
        <v>-172099288.19999999</v>
      </c>
      <c r="G13" s="52" t="s">
        <v>79</v>
      </c>
      <c r="H13" s="14"/>
    </row>
    <row r="14" spans="1:10">
      <c r="A14" s="10"/>
      <c r="B14" s="18" t="s">
        <v>69</v>
      </c>
      <c r="C14" s="19">
        <v>10135000</v>
      </c>
      <c r="D14" s="19">
        <v>4582321.6500000004</v>
      </c>
      <c r="E14" s="19">
        <v>45.21</v>
      </c>
      <c r="F14" s="20">
        <v>-5552678.3499999996</v>
      </c>
      <c r="G14" s="21" t="s">
        <v>15</v>
      </c>
      <c r="H14" s="14"/>
    </row>
    <row r="15" spans="1:10" ht="101.25">
      <c r="A15" s="10"/>
      <c r="B15" s="18" t="s">
        <v>16</v>
      </c>
      <c r="C15" s="19">
        <v>61303000</v>
      </c>
      <c r="D15" s="19">
        <v>25491962</v>
      </c>
      <c r="E15" s="19">
        <v>41.58</v>
      </c>
      <c r="F15" s="20">
        <v>-35811038</v>
      </c>
      <c r="G15" s="52" t="s">
        <v>80</v>
      </c>
      <c r="H15" s="14"/>
    </row>
    <row r="16" spans="1:10" ht="112.5">
      <c r="A16" s="10"/>
      <c r="B16" s="18" t="s">
        <v>17</v>
      </c>
      <c r="C16" s="19">
        <v>66436000</v>
      </c>
      <c r="D16" s="19">
        <v>16508859.689999999</v>
      </c>
      <c r="E16" s="19">
        <v>24.85</v>
      </c>
      <c r="F16" s="20">
        <v>-49927140.310000002</v>
      </c>
      <c r="G16" s="52" t="s">
        <v>81</v>
      </c>
      <c r="H16" s="14"/>
    </row>
    <row r="17" spans="1:8">
      <c r="A17" s="10"/>
      <c r="B17" s="18" t="s">
        <v>18</v>
      </c>
      <c r="C17" s="19" t="s">
        <v>15</v>
      </c>
      <c r="D17" s="19">
        <v>125</v>
      </c>
      <c r="E17" s="19" t="s">
        <v>15</v>
      </c>
      <c r="F17" s="20">
        <v>125</v>
      </c>
      <c r="G17" s="52" t="s">
        <v>15</v>
      </c>
      <c r="H17" s="14"/>
    </row>
    <row r="18" spans="1:8">
      <c r="A18" s="10"/>
      <c r="B18" s="18" t="s">
        <v>70</v>
      </c>
      <c r="C18" s="19">
        <v>13957000</v>
      </c>
      <c r="D18" s="19">
        <v>6492238</v>
      </c>
      <c r="E18" s="19">
        <v>46.52</v>
      </c>
      <c r="F18" s="20">
        <v>-7464762</v>
      </c>
      <c r="G18" s="52" t="s">
        <v>15</v>
      </c>
      <c r="H18" s="14"/>
    </row>
    <row r="19" spans="1:8">
      <c r="A19" s="10"/>
      <c r="B19" s="18" t="s">
        <v>19</v>
      </c>
      <c r="C19" s="19" t="s">
        <v>15</v>
      </c>
      <c r="D19" s="19">
        <v>-110.43</v>
      </c>
      <c r="E19" s="19" t="s">
        <v>15</v>
      </c>
      <c r="F19" s="20">
        <v>-110.43</v>
      </c>
      <c r="G19" s="52" t="s">
        <v>15</v>
      </c>
      <c r="H19" s="14"/>
    </row>
    <row r="20" spans="1:8" ht="101.25">
      <c r="A20" s="10"/>
      <c r="B20" s="18" t="s">
        <v>20</v>
      </c>
      <c r="C20" s="19">
        <v>42697000</v>
      </c>
      <c r="D20" s="19">
        <v>16926798.870000001</v>
      </c>
      <c r="E20" s="19">
        <v>39.64</v>
      </c>
      <c r="F20" s="20">
        <v>-25770201.129999999</v>
      </c>
      <c r="G20" s="52" t="s">
        <v>82</v>
      </c>
      <c r="H20" s="14"/>
    </row>
    <row r="21" spans="1:8" ht="67.5">
      <c r="A21" s="10"/>
      <c r="B21" s="18" t="s">
        <v>21</v>
      </c>
      <c r="C21" s="19">
        <v>733000</v>
      </c>
      <c r="D21" s="19">
        <v>147313.04</v>
      </c>
      <c r="E21" s="19">
        <v>20.100000000000001</v>
      </c>
      <c r="F21" s="20">
        <v>-585686.96</v>
      </c>
      <c r="G21" s="21" t="s">
        <v>83</v>
      </c>
      <c r="H21" s="14"/>
    </row>
    <row r="22" spans="1:8">
      <c r="A22" s="10"/>
      <c r="B22" s="18" t="s">
        <v>71</v>
      </c>
      <c r="C22" s="19">
        <v>665000</v>
      </c>
      <c r="D22" s="19">
        <v>446332.01</v>
      </c>
      <c r="E22" s="19">
        <v>67.12</v>
      </c>
      <c r="F22" s="20">
        <v>-218667.99</v>
      </c>
      <c r="G22" s="21" t="s">
        <v>15</v>
      </c>
      <c r="H22" s="14"/>
    </row>
    <row r="23" spans="1:8" ht="135">
      <c r="A23" s="10"/>
      <c r="B23" s="18" t="s">
        <v>22</v>
      </c>
      <c r="C23" s="19">
        <v>24810000</v>
      </c>
      <c r="D23" s="19">
        <v>8084176.2999999998</v>
      </c>
      <c r="E23" s="19">
        <v>32.58</v>
      </c>
      <c r="F23" s="20">
        <v>-16725823.699999999</v>
      </c>
      <c r="G23" s="52" t="s">
        <v>84</v>
      </c>
      <c r="H23" s="14"/>
    </row>
    <row r="24" spans="1:8">
      <c r="A24" s="10"/>
      <c r="B24" s="18" t="s">
        <v>72</v>
      </c>
      <c r="C24" s="19">
        <v>4401000</v>
      </c>
      <c r="D24" s="19">
        <v>3838667.25</v>
      </c>
      <c r="E24" s="19">
        <v>87.22</v>
      </c>
      <c r="F24" s="20">
        <v>-562332.75</v>
      </c>
      <c r="G24" s="21"/>
      <c r="H24" s="39"/>
    </row>
    <row r="25" spans="1:8">
      <c r="A25" s="10"/>
      <c r="B25" s="18" t="s">
        <v>23</v>
      </c>
      <c r="C25" s="19" t="s">
        <v>15</v>
      </c>
      <c r="D25" s="19">
        <v>1438597.13</v>
      </c>
      <c r="E25" s="19" t="s">
        <v>15</v>
      </c>
      <c r="F25" s="20">
        <v>1438597.13</v>
      </c>
      <c r="G25" s="21"/>
      <c r="H25" s="39"/>
    </row>
    <row r="26" spans="1:8">
      <c r="A26" s="10"/>
      <c r="B26" s="18" t="s">
        <v>73</v>
      </c>
      <c r="C26" s="19">
        <v>1850305525.6900001</v>
      </c>
      <c r="D26" s="19">
        <v>906684610.61000001</v>
      </c>
      <c r="E26" s="19">
        <v>49</v>
      </c>
      <c r="F26" s="20">
        <v>-943620915.08000004</v>
      </c>
      <c r="G26" s="21"/>
      <c r="H26" s="39"/>
    </row>
    <row r="27" spans="1:8">
      <c r="A27" s="10"/>
      <c r="B27" s="18" t="s">
        <v>75</v>
      </c>
      <c r="C27" s="19">
        <v>264939732.74000001</v>
      </c>
      <c r="D27" s="19">
        <v>180628432.74000001</v>
      </c>
      <c r="E27" s="19">
        <f>D27/C27*100</f>
        <v>68.177177832839703</v>
      </c>
      <c r="F27" s="20">
        <f>D27-C27</f>
        <v>-84311300</v>
      </c>
      <c r="G27" s="21"/>
      <c r="H27" s="39"/>
    </row>
    <row r="28" spans="1:8">
      <c r="A28" s="10"/>
      <c r="B28" s="18" t="s">
        <v>76</v>
      </c>
      <c r="C28" s="41">
        <v>527610657.18000001</v>
      </c>
      <c r="D28" s="41">
        <v>125086264.48</v>
      </c>
      <c r="E28" s="19">
        <f t="shared" ref="E28:E30" si="0">D28/C28*100</f>
        <v>23.708062522574387</v>
      </c>
      <c r="F28" s="20">
        <f t="shared" ref="F28:F30" si="1">D28-C28</f>
        <v>-402524392.69999999</v>
      </c>
      <c r="G28" s="21"/>
      <c r="H28" s="39"/>
    </row>
    <row r="29" spans="1:8">
      <c r="A29" s="10"/>
      <c r="B29" s="40" t="s">
        <v>77</v>
      </c>
      <c r="C29" s="41">
        <v>1041216135.77</v>
      </c>
      <c r="D29" s="41">
        <v>600515913.38999999</v>
      </c>
      <c r="E29" s="19">
        <f t="shared" si="0"/>
        <v>57.674472451957016</v>
      </c>
      <c r="F29" s="20">
        <f t="shared" si="1"/>
        <v>-440700222.38</v>
      </c>
      <c r="G29" s="21"/>
      <c r="H29" s="39"/>
    </row>
    <row r="30" spans="1:8">
      <c r="A30" s="10"/>
      <c r="B30" s="40" t="s">
        <v>78</v>
      </c>
      <c r="C30" s="41">
        <v>16539000</v>
      </c>
      <c r="D30" s="41">
        <v>454000</v>
      </c>
      <c r="E30" s="19">
        <f t="shared" si="0"/>
        <v>2.7450269061007315</v>
      </c>
      <c r="F30" s="20">
        <f t="shared" si="1"/>
        <v>-16085000</v>
      </c>
      <c r="G30" s="21"/>
      <c r="H30" s="39"/>
    </row>
    <row r="31" spans="1:8">
      <c r="A31" s="10"/>
      <c r="B31" s="18" t="s">
        <v>74</v>
      </c>
      <c r="C31" s="19">
        <v>477532</v>
      </c>
      <c r="D31" s="19">
        <v>487532</v>
      </c>
      <c r="E31" s="19">
        <v>102.09</v>
      </c>
      <c r="F31" s="20">
        <v>10000</v>
      </c>
      <c r="G31" s="21"/>
      <c r="H31" s="39"/>
    </row>
    <row r="32" spans="1:8">
      <c r="A32" s="10"/>
      <c r="B32" s="18" t="s">
        <v>24</v>
      </c>
      <c r="C32" s="19" t="s">
        <v>15</v>
      </c>
      <c r="D32" s="19">
        <v>1426987.67</v>
      </c>
      <c r="E32" s="19" t="s">
        <v>15</v>
      </c>
      <c r="F32" s="20">
        <v>1426987.67</v>
      </c>
      <c r="G32" s="21"/>
      <c r="H32" s="39"/>
    </row>
    <row r="33" spans="1:8">
      <c r="A33" s="10"/>
      <c r="B33" s="18" t="s">
        <v>25</v>
      </c>
      <c r="C33" s="19" t="s">
        <v>15</v>
      </c>
      <c r="D33" s="19">
        <v>831614.02</v>
      </c>
      <c r="E33" s="19" t="s">
        <v>15</v>
      </c>
      <c r="F33" s="20">
        <v>831614.02</v>
      </c>
      <c r="G33" s="21"/>
      <c r="H33" s="39"/>
    </row>
    <row r="34" spans="1:8">
      <c r="A34" s="10"/>
      <c r="B34" s="18" t="s">
        <v>26</v>
      </c>
      <c r="C34" s="19" t="s">
        <v>15</v>
      </c>
      <c r="D34" s="19">
        <v>-5509874.54</v>
      </c>
      <c r="E34" s="19" t="s">
        <v>15</v>
      </c>
      <c r="F34" s="20">
        <v>-5509874.54</v>
      </c>
      <c r="G34" s="21" t="s">
        <v>15</v>
      </c>
      <c r="H34" s="14"/>
    </row>
    <row r="35" spans="1:8" ht="30.2" customHeight="1">
      <c r="A35" s="10" t="s">
        <v>9</v>
      </c>
      <c r="B35" s="11" t="s">
        <v>27</v>
      </c>
      <c r="C35" s="22">
        <v>2429241639.5700002</v>
      </c>
      <c r="D35" s="22">
        <v>1081692298.3599999</v>
      </c>
      <c r="E35" s="22">
        <v>44.53</v>
      </c>
      <c r="F35" s="22">
        <v>-1347549341.21</v>
      </c>
      <c r="G35" s="13" t="s">
        <v>12</v>
      </c>
      <c r="H35" s="14"/>
    </row>
    <row r="36" spans="1:8" ht="15" customHeight="1">
      <c r="A36" s="10"/>
      <c r="B36" s="15" t="s">
        <v>13</v>
      </c>
      <c r="C36" s="16"/>
      <c r="D36" s="16"/>
      <c r="E36" s="16"/>
      <c r="F36" s="23"/>
      <c r="G36" s="17"/>
      <c r="H36" s="14"/>
    </row>
    <row r="37" spans="1:8" ht="45.75">
      <c r="A37" s="10"/>
      <c r="B37" s="18" t="s">
        <v>28</v>
      </c>
      <c r="C37" s="19">
        <v>3136000</v>
      </c>
      <c r="D37" s="19">
        <v>1291703.8</v>
      </c>
      <c r="E37" s="19">
        <v>41.19</v>
      </c>
      <c r="F37" s="20">
        <v>-1844296.2</v>
      </c>
      <c r="G37" s="36" t="s">
        <v>54</v>
      </c>
      <c r="H37" s="14"/>
    </row>
    <row r="38" spans="1:8" ht="45.75">
      <c r="A38" s="10"/>
      <c r="B38" s="18" t="s">
        <v>29</v>
      </c>
      <c r="C38" s="19">
        <v>6931500</v>
      </c>
      <c r="D38" s="19">
        <v>2982747.31</v>
      </c>
      <c r="E38" s="19">
        <v>43.03</v>
      </c>
      <c r="F38" s="20">
        <v>-3948752.69</v>
      </c>
      <c r="G38" s="36" t="s">
        <v>54</v>
      </c>
      <c r="H38" s="14"/>
    </row>
    <row r="39" spans="1:8" ht="78.75" customHeight="1">
      <c r="A39" s="10"/>
      <c r="B39" s="18" t="s">
        <v>30</v>
      </c>
      <c r="C39" s="19">
        <v>45000</v>
      </c>
      <c r="D39" s="19" t="s">
        <v>15</v>
      </c>
      <c r="E39" s="19" t="s">
        <v>15</v>
      </c>
      <c r="F39" s="20">
        <v>-45000</v>
      </c>
      <c r="G39" s="36" t="s">
        <v>55</v>
      </c>
      <c r="H39" s="14"/>
    </row>
    <row r="40" spans="1:8" ht="68.25">
      <c r="A40" s="10"/>
      <c r="B40" s="18" t="s">
        <v>31</v>
      </c>
      <c r="C40" s="19">
        <v>12345061.939999999</v>
      </c>
      <c r="D40" s="19">
        <v>4500039.1500000004</v>
      </c>
      <c r="E40" s="19">
        <v>36.450000000000003</v>
      </c>
      <c r="F40" s="20">
        <v>-7845022.79</v>
      </c>
      <c r="G40" s="36" t="s">
        <v>56</v>
      </c>
      <c r="H40" s="14"/>
    </row>
    <row r="41" spans="1:8" ht="63.75" customHeight="1">
      <c r="A41" s="10"/>
      <c r="B41" s="18" t="s">
        <v>32</v>
      </c>
      <c r="C41" s="19">
        <v>600000</v>
      </c>
      <c r="D41" s="19" t="s">
        <v>15</v>
      </c>
      <c r="E41" s="19" t="s">
        <v>15</v>
      </c>
      <c r="F41" s="20">
        <v>-600000</v>
      </c>
      <c r="G41" s="36" t="s">
        <v>57</v>
      </c>
      <c r="H41" s="14"/>
    </row>
    <row r="42" spans="1:8" ht="57">
      <c r="A42" s="10"/>
      <c r="B42" s="18" t="s">
        <v>33</v>
      </c>
      <c r="C42" s="19">
        <v>690022.83</v>
      </c>
      <c r="D42" s="19" t="s">
        <v>15</v>
      </c>
      <c r="E42" s="19" t="s">
        <v>15</v>
      </c>
      <c r="F42" s="20">
        <v>-690022.83</v>
      </c>
      <c r="G42" s="37" t="s">
        <v>58</v>
      </c>
      <c r="H42" s="14"/>
    </row>
    <row r="43" spans="1:8" ht="225.75" customHeight="1">
      <c r="A43" s="10"/>
      <c r="B43" s="18" t="s">
        <v>34</v>
      </c>
      <c r="C43" s="19">
        <v>40569839.439999998</v>
      </c>
      <c r="D43" s="19">
        <v>10926046.880000001</v>
      </c>
      <c r="E43" s="19">
        <v>26.93</v>
      </c>
      <c r="F43" s="20">
        <v>-29643792.559999999</v>
      </c>
      <c r="G43" s="38" t="s">
        <v>59</v>
      </c>
      <c r="H43" s="14"/>
    </row>
    <row r="44" spans="1:8" ht="45.75">
      <c r="A44" s="10"/>
      <c r="B44" s="18" t="s">
        <v>35</v>
      </c>
      <c r="C44" s="19">
        <v>6091763</v>
      </c>
      <c r="D44" s="19">
        <v>2602998.4</v>
      </c>
      <c r="E44" s="19">
        <v>42.73</v>
      </c>
      <c r="F44" s="20">
        <v>-3488764.6</v>
      </c>
      <c r="G44" s="36" t="s">
        <v>54</v>
      </c>
      <c r="H44" s="14"/>
    </row>
    <row r="45" spans="1:8" ht="57">
      <c r="A45" s="10"/>
      <c r="B45" s="18" t="s">
        <v>36</v>
      </c>
      <c r="C45" s="19">
        <v>50000</v>
      </c>
      <c r="D45" s="19" t="s">
        <v>15</v>
      </c>
      <c r="E45" s="19" t="s">
        <v>15</v>
      </c>
      <c r="F45" s="20">
        <v>-50000</v>
      </c>
      <c r="G45" s="36" t="s">
        <v>60</v>
      </c>
      <c r="H45" s="14"/>
    </row>
    <row r="46" spans="1:8" ht="68.25">
      <c r="A46" s="10"/>
      <c r="B46" s="18" t="s">
        <v>37</v>
      </c>
      <c r="C46" s="19">
        <v>245567548.21000001</v>
      </c>
      <c r="D46" s="19">
        <v>71322368.799999997</v>
      </c>
      <c r="E46" s="19">
        <v>29.04</v>
      </c>
      <c r="F46" s="20">
        <v>-174245179.41</v>
      </c>
      <c r="G46" s="24" t="s">
        <v>68</v>
      </c>
      <c r="H46" s="14"/>
    </row>
    <row r="47" spans="1:8" ht="23.25">
      <c r="A47" s="10"/>
      <c r="B47" s="18" t="s">
        <v>38</v>
      </c>
      <c r="C47" s="19">
        <v>485000</v>
      </c>
      <c r="D47" s="19" t="s">
        <v>15</v>
      </c>
      <c r="E47" s="19" t="s">
        <v>15</v>
      </c>
      <c r="F47" s="20">
        <v>-485000</v>
      </c>
      <c r="G47" s="24" t="s">
        <v>61</v>
      </c>
      <c r="H47" s="14"/>
    </row>
    <row r="48" spans="1:8" ht="57">
      <c r="A48" s="10"/>
      <c r="B48" s="18" t="s">
        <v>39</v>
      </c>
      <c r="C48" s="19">
        <v>1346300</v>
      </c>
      <c r="D48" s="19">
        <v>95026.52</v>
      </c>
      <c r="E48" s="19">
        <v>7.06</v>
      </c>
      <c r="F48" s="20">
        <v>-1251273.48</v>
      </c>
      <c r="G48" s="24" t="s">
        <v>62</v>
      </c>
      <c r="H48" s="14"/>
    </row>
    <row r="49" spans="1:8" ht="42.75" customHeight="1">
      <c r="A49" s="10"/>
      <c r="B49" s="18" t="s">
        <v>40</v>
      </c>
      <c r="C49" s="19">
        <v>32294789.800000001</v>
      </c>
      <c r="D49" s="19">
        <v>7022679.6100000003</v>
      </c>
      <c r="E49" s="19">
        <v>21.75</v>
      </c>
      <c r="F49" s="20">
        <v>-25272110.190000001</v>
      </c>
      <c r="G49" s="24" t="s">
        <v>63</v>
      </c>
      <c r="H49" s="14"/>
    </row>
    <row r="50" spans="1:8" ht="24" customHeight="1">
      <c r="A50" s="10"/>
      <c r="B50" s="18" t="s">
        <v>41</v>
      </c>
      <c r="C50" s="19">
        <v>103190900.94</v>
      </c>
      <c r="D50" s="19">
        <v>37532902.009999998</v>
      </c>
      <c r="E50" s="19">
        <v>36.369999999999997</v>
      </c>
      <c r="F50" s="20">
        <v>-65657998.93</v>
      </c>
      <c r="G50" s="24" t="s">
        <v>63</v>
      </c>
      <c r="H50" s="14"/>
    </row>
    <row r="51" spans="1:8" ht="45.75">
      <c r="A51" s="10"/>
      <c r="B51" s="18" t="s">
        <v>42</v>
      </c>
      <c r="C51" s="19">
        <v>445500</v>
      </c>
      <c r="D51" s="19">
        <v>18500</v>
      </c>
      <c r="E51" s="19">
        <v>4.1500000000000004</v>
      </c>
      <c r="F51" s="20">
        <v>-427000</v>
      </c>
      <c r="G51" s="24" t="s">
        <v>64</v>
      </c>
      <c r="H51" s="14"/>
    </row>
    <row r="52" spans="1:8" ht="23.25">
      <c r="A52" s="10"/>
      <c r="B52" s="18" t="s">
        <v>43</v>
      </c>
      <c r="C52" s="19">
        <v>35786545</v>
      </c>
      <c r="D52" s="19">
        <v>5329023</v>
      </c>
      <c r="E52" s="19">
        <v>14.89</v>
      </c>
      <c r="F52" s="20">
        <v>-30457522</v>
      </c>
      <c r="G52" s="24" t="s">
        <v>63</v>
      </c>
      <c r="H52" s="14"/>
    </row>
    <row r="53" spans="1:8" ht="45.75">
      <c r="A53" s="10"/>
      <c r="B53" s="18" t="s">
        <v>44</v>
      </c>
      <c r="C53" s="19">
        <v>43914400</v>
      </c>
      <c r="D53" s="19">
        <v>17074271.420000002</v>
      </c>
      <c r="E53" s="19">
        <v>38.880000000000003</v>
      </c>
      <c r="F53" s="20">
        <v>-26840128.579999998</v>
      </c>
      <c r="G53" s="24" t="s">
        <v>54</v>
      </c>
      <c r="H53" s="14"/>
    </row>
    <row r="54" spans="1:8" ht="57">
      <c r="A54" s="10"/>
      <c r="B54" s="18" t="s">
        <v>45</v>
      </c>
      <c r="C54" s="19">
        <v>3847761.26</v>
      </c>
      <c r="D54" s="19">
        <v>1242553.2</v>
      </c>
      <c r="E54" s="19">
        <v>32.29</v>
      </c>
      <c r="F54" s="20">
        <v>-2605208.06</v>
      </c>
      <c r="G54" s="24" t="s">
        <v>65</v>
      </c>
      <c r="H54" s="14"/>
    </row>
    <row r="55" spans="1:8" ht="90.75">
      <c r="A55" s="10"/>
      <c r="B55" s="18" t="s">
        <v>46</v>
      </c>
      <c r="C55" s="19">
        <v>43983041</v>
      </c>
      <c r="D55" s="19">
        <v>15898830.08</v>
      </c>
      <c r="E55" s="19">
        <v>36.15</v>
      </c>
      <c r="F55" s="20">
        <v>-28084210.920000002</v>
      </c>
      <c r="G55" s="24" t="s">
        <v>66</v>
      </c>
      <c r="H55" s="14"/>
    </row>
    <row r="56" spans="1:8" ht="45.75">
      <c r="A56" s="10"/>
      <c r="B56" s="18" t="s">
        <v>47</v>
      </c>
      <c r="C56" s="19">
        <v>54039292.829999998</v>
      </c>
      <c r="D56" s="19">
        <v>24308708.829999998</v>
      </c>
      <c r="E56" s="19">
        <v>44.98</v>
      </c>
      <c r="F56" s="20">
        <v>-29730584</v>
      </c>
      <c r="G56" s="24" t="s">
        <v>67</v>
      </c>
      <c r="H56" s="14"/>
    </row>
    <row r="57" spans="1:8" ht="57">
      <c r="A57" s="10"/>
      <c r="B57" s="18" t="s">
        <v>48</v>
      </c>
      <c r="C57" s="19">
        <v>11121500</v>
      </c>
      <c r="D57" s="19">
        <v>4089107.8</v>
      </c>
      <c r="E57" s="19">
        <v>36.770000000000003</v>
      </c>
      <c r="F57" s="20">
        <v>-7032392.2000000002</v>
      </c>
      <c r="G57" s="53" t="s">
        <v>85</v>
      </c>
      <c r="H57" s="14"/>
    </row>
    <row r="58" spans="1:8" ht="39.75" customHeight="1" thickBot="1">
      <c r="A58" s="6"/>
      <c r="B58" s="11" t="s">
        <v>49</v>
      </c>
      <c r="C58" s="25" t="s">
        <v>11</v>
      </c>
      <c r="D58" s="25">
        <v>14910756.699999999</v>
      </c>
      <c r="E58" s="26" t="s">
        <v>12</v>
      </c>
      <c r="F58" s="27" t="s">
        <v>12</v>
      </c>
      <c r="G58" s="13" t="s">
        <v>12</v>
      </c>
      <c r="H58" s="7"/>
    </row>
  </sheetData>
  <mergeCells count="10">
    <mergeCell ref="C2:F2"/>
    <mergeCell ref="C4:G4"/>
    <mergeCell ref="B3:G3"/>
    <mergeCell ref="G6:G9"/>
    <mergeCell ref="E6:F6"/>
    <mergeCell ref="E7:E9"/>
    <mergeCell ref="F7:F9"/>
    <mergeCell ref="B6:B9"/>
    <mergeCell ref="C6:C9"/>
    <mergeCell ref="D6:D9"/>
  </mergeCells>
  <pageMargins left="0.74791660000000004" right="0.74791660000000004" top="0.98402780000000001" bottom="0.98402780000000001" header="0.51180550000000002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AA57358-ECFE-443A-B7F2-2BF654CDF82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Форма0503364 с.1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Zvorigina</dc:creator>
  <cp:lastModifiedBy>Zvorigina</cp:lastModifiedBy>
  <dcterms:created xsi:type="dcterms:W3CDTF">2020-09-09T06:24:24Z</dcterms:created>
  <dcterms:modified xsi:type="dcterms:W3CDTF">2021-02-05T04:43:30Z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sv_0503364G_20181231.xlsx</vt:lpwstr>
  </property>
  <property fmtid="{D5CDD505-2E9C-101B-9397-08002B2CF9AE}" pid="3" name="Название отчета">
    <vt:lpwstr>sv_0503364G_20181231.xlsx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19.2.0.184977064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smartsql2\svod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kr13027_2</vt:lpwstr>
  </property>
  <property fmtid="{D5CDD505-2E9C-101B-9397-08002B2CF9AE}" pid="10" name="Шаблон">
    <vt:lpwstr>sv_0503364G_20181231.xlt</vt:lpwstr>
  </property>
  <property fmtid="{D5CDD505-2E9C-101B-9397-08002B2CF9AE}" pid="11" name="Локальная база">
    <vt:lpwstr>не используется</vt:lpwstr>
  </property>
</Properties>
</file>