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33" i="2"/>
  <c r="E33"/>
  <c r="F32"/>
  <c r="E32"/>
  <c r="F31"/>
  <c r="E31"/>
  <c r="F30"/>
  <c r="E30"/>
</calcChain>
</file>

<file path=xl/sharedStrings.xml><?xml version="1.0" encoding="utf-8"?>
<sst xmlns="http://schemas.openxmlformats.org/spreadsheetml/2006/main" count="125" uniqueCount="78">
  <si>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</si>
  <si>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</si>
  <si>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</si>
  <si>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</si>
  <si>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</si>
  <si>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</si>
  <si>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</si>
  <si>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</si>
  <si>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</si>
  <si>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</si>
  <si>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</si>
  <si>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</si>
  <si>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</si>
  <si>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</si>
  <si>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</si>
  <si>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</si>
  <si>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</si>
  <si>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</si>
  <si>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</si>
  <si>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</si>
  <si>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</si>
  <si>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</si>
  <si>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</si>
  <si>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</si>
  <si>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</si>
  <si>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</si>
  <si>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</si>
  <si>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</si>
  <si>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</si>
  <si>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</si>
  <si>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</si>
  <si>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</si>
  <si>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</si>
  <si>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</si>
  <si>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</si>
  <si>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000 0106 0000000000000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</si>
  <si>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</si>
  <si>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</si>
  <si>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</si>
  <si>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</si>
  <si>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</si>
  <si>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</si>
  <si>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</si>
  <si>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</si>
  <si>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</si>
  <si>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</si>
  <si>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</si>
  <si>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</si>
  <si>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</si>
  <si>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</si>
  <si>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</si>
  <si>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</si>
  <si>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</si>
  <si>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</si>
  <si>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</si>
  <si>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</si>
  <si>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</si>
  <si>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000 1105 0000000000000</t>
  </si>
  <si>
    <t>000 1301 0000000000000</t>
  </si>
  <si>
    <t>Результат исполнения бюджета (дефицит / профицит)</t>
  </si>
  <si>
    <t>3</t>
  </si>
  <si>
    <t>4</t>
  </si>
  <si>
    <t>Сведения об исполнении  бюджета города Сарапула за 2020 год с указанием причин исполнения плановых назначений менее чем на 95%</t>
  </si>
  <si>
    <t xml:space="preserve"> процент исполнения, %</t>
  </si>
  <si>
    <t xml:space="preserve"> сумма отклонения, руб </t>
  </si>
  <si>
    <t>Не освоены средства на приобретение программного продукта для централизации бухгалтерского учета в связи со снижением поступлений налоговых и неналоговых доходов в бюджет города</t>
  </si>
  <si>
    <t>Оплата коммунальных услуг по объектам муниципальной собственности осуществляется по факту выставления счетов на оплату Управляющими компаниями, ТСЖ, ТСН, энергоснабжающими организациями, а также в связи в связи со  сложившейся экономией по результатам проведенных конкурсных процедур, связанных с государственной регистрацией права собственности г.Сарапула на объекты недвижимого имущества</t>
  </si>
  <si>
    <t>Экономия по результатам проведенных конкурсных процедур, связанных обеспечением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</si>
  <si>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Экономия по результатам проведенных процедур по по формированию земельных участков, на которых расположены многоквартирные дома</t>
  </si>
  <si>
    <t>Не в полном объеме освоены средства на переселение граждан из аварийного жилья в связи со снижением стоимости квадратного метра аварийного жилья</t>
  </si>
  <si>
    <t>Повышение квалификации педагогических работников осуществляется по мере возникновения потребности</t>
  </si>
  <si>
    <t>В связи с распространением новой коронавирусной инфекции организация отдыха, оздоровления и занятости детей, подростков и молодежи в каникулярное время была ограничена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</si>
  <si>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</si>
  <si>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</si>
  <si>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</si>
  <si>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</si>
  <si>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Снижение начислений по крупному плательщику ООО «Губахинская энергетическая компания» на 224 тыс. руб., в связи с поручением разрешения на выбросы, снижение поступлений по ЭГЗ на 244 т.р. и МУП «Сарапульский Водоканал» на 51,5 т.р. в связи с переплатой</t>
  </si>
  <si>
    <t>Заявка на оказание финансовой поддержки находится на рассмотрении в Фонде развития моногородов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</si>
</sst>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0000"/>
  </numFmts>
  <fonts count="15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5" fillId="0" borderId="6" xfId="15">
      <alignment horizontal="left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1" xfId="13" applyBorder="1">
      <alignment horizontal="center" wrapText="1"/>
    </xf>
    <xf numFmtId="0" fontId="1" fillId="0" borderId="1" xfId="14" applyNumberFormat="1" applyBorder="1" applyProtection="1"/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0" fontId="12" fillId="0" borderId="1" xfId="10" applyNumberFormat="1" applyFont="1" applyBorder="1" applyAlignment="1" applyProtection="1">
      <alignment horizontal="center" wrapText="1"/>
    </xf>
    <xf numFmtId="0" fontId="13" fillId="0" borderId="1" xfId="0" applyFont="1" applyBorder="1" applyAlignment="1">
      <alignment horizontal="center" wrapText="1"/>
    </xf>
    <xf numFmtId="0" fontId="11" fillId="0" borderId="9" xfId="18" applyNumberFormat="1" applyFont="1" applyProtection="1">
      <alignment horizontal="center" vertical="center" wrapText="1"/>
    </xf>
    <xf numFmtId="49" fontId="11" fillId="0" borderId="24" xfId="48" applyNumberFormat="1" applyFont="1" applyProtection="1">
      <alignment horizontal="left" wrapText="1"/>
    </xf>
    <xf numFmtId="165" fontId="11" fillId="0" borderId="24" xfId="48" applyNumberFormat="1" applyFont="1" applyProtection="1">
      <alignment horizontal="left" wrapText="1"/>
    </xf>
    <xf numFmtId="49" fontId="11" fillId="0" borderId="21" xfId="37" applyNumberFormat="1" applyFont="1" applyProtection="1">
      <alignment horizontal="left" vertical="center" indent="1"/>
    </xf>
    <xf numFmtId="4" fontId="11" fillId="0" borderId="9" xfId="4" applyNumberFormat="1" applyFont="1" applyBorder="1" applyProtection="1">
      <alignment horizontal="right" shrinkToFit="1"/>
    </xf>
    <xf numFmtId="4" fontId="11" fillId="0" borderId="23" xfId="39" applyNumberFormat="1" applyFont="1" applyProtection="1">
      <alignment horizontal="right"/>
    </xf>
    <xf numFmtId="4" fontId="11" fillId="0" borderId="23" xfId="40" applyNumberFormat="1" applyFont="1" applyProtection="1">
      <alignment horizontal="right" wrapText="1"/>
    </xf>
    <xf numFmtId="49" fontId="11" fillId="0" borderId="21" xfId="2" applyNumberFormat="1" applyFont="1" applyBorder="1" applyAlignment="1" applyProtection="1">
      <alignment horizontal="left" vertical="center" indent="1"/>
    </xf>
    <xf numFmtId="0" fontId="14" fillId="0" borderId="0" xfId="0" applyFont="1" applyAlignment="1">
      <alignment horizontal="justify"/>
    </xf>
    <xf numFmtId="49" fontId="11" fillId="0" borderId="24" xfId="42" applyNumberFormat="1" applyFont="1" applyProtection="1">
      <alignment horizontal="left" vertical="center" wrapText="1"/>
    </xf>
    <xf numFmtId="165" fontId="11" fillId="0" borderId="24" xfId="42" applyNumberFormat="1" applyFont="1" applyProtection="1">
      <alignment horizontal="left" vertical="center" wrapText="1"/>
    </xf>
    <xf numFmtId="49" fontId="11" fillId="4" borderId="24" xfId="48" applyNumberFormat="1" applyFont="1" applyFill="1" applyProtection="1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topLeftCell="B45" zoomScaleSheetLayoutView="100" workbookViewId="0">
      <selection activeCell="G51" sqref="G51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44"/>
      <c r="H1" s="2"/>
    </row>
    <row r="2" spans="1:8" ht="12.95" customHeight="1">
      <c r="A2" s="2"/>
      <c r="B2" s="2"/>
      <c r="C2" s="3"/>
      <c r="D2" s="3"/>
      <c r="E2" s="2"/>
      <c r="F2" s="42"/>
      <c r="G2" s="45"/>
      <c r="H2" s="43"/>
    </row>
    <row r="3" spans="1:8" ht="12.95" customHeight="1">
      <c r="A3" s="2"/>
      <c r="B3" s="32"/>
      <c r="C3" s="33"/>
      <c r="D3" s="33"/>
      <c r="E3" s="33"/>
      <c r="F3" s="33"/>
      <c r="G3" s="33"/>
      <c r="H3" s="2"/>
    </row>
    <row r="4" spans="1:8" ht="12.95" customHeight="1">
      <c r="A4" s="2"/>
      <c r="B4" s="46" t="s">
        <v>62</v>
      </c>
      <c r="C4" s="47"/>
      <c r="D4" s="47"/>
      <c r="E4" s="47"/>
      <c r="F4" s="47"/>
      <c r="G4" s="47"/>
      <c r="H4" s="2"/>
    </row>
    <row r="5" spans="1:8" ht="12.95" customHeight="1">
      <c r="A5" s="2"/>
      <c r="B5" s="47"/>
      <c r="C5" s="47"/>
      <c r="D5" s="47"/>
      <c r="E5" s="47"/>
      <c r="F5" s="47"/>
      <c r="G5" s="47"/>
      <c r="H5" s="2"/>
    </row>
    <row r="6" spans="1:8" ht="22.5" customHeight="1">
      <c r="A6" s="2"/>
      <c r="B6" s="4"/>
      <c r="C6" s="40"/>
      <c r="D6" s="40"/>
      <c r="E6" s="40"/>
      <c r="F6" s="40"/>
      <c r="G6" s="41"/>
      <c r="H6" s="2"/>
    </row>
    <row r="7" spans="1:8" hidden="1">
      <c r="A7" s="2"/>
      <c r="B7" s="5"/>
      <c r="C7" s="34"/>
      <c r="D7" s="34"/>
      <c r="E7" s="34"/>
      <c r="F7" s="34"/>
      <c r="G7" s="34"/>
      <c r="H7" s="2"/>
    </row>
    <row r="8" spans="1:8" ht="12.95" customHeight="1">
      <c r="A8" s="2"/>
      <c r="B8" s="7"/>
      <c r="C8" s="7"/>
      <c r="D8" s="7"/>
      <c r="E8" s="7"/>
      <c r="F8" s="7"/>
      <c r="G8" s="6"/>
      <c r="H8" s="2"/>
    </row>
    <row r="9" spans="1:8" ht="20.85" customHeight="1">
      <c r="A9" s="8"/>
      <c r="B9" s="35" t="s">
        <v>0</v>
      </c>
      <c r="C9" s="35" t="s">
        <v>1</v>
      </c>
      <c r="D9" s="35" t="s">
        <v>2</v>
      </c>
      <c r="E9" s="35" t="s">
        <v>3</v>
      </c>
      <c r="F9" s="36"/>
      <c r="G9" s="37" t="s">
        <v>4</v>
      </c>
      <c r="H9" s="9"/>
    </row>
    <row r="10" spans="1:8" ht="12.75" customHeight="1">
      <c r="A10" s="8"/>
      <c r="B10" s="36"/>
      <c r="C10" s="36"/>
      <c r="D10" s="36"/>
      <c r="E10" s="48" t="s">
        <v>63</v>
      </c>
      <c r="F10" s="48" t="s">
        <v>64</v>
      </c>
      <c r="G10" s="38"/>
      <c r="H10" s="9"/>
    </row>
    <row r="11" spans="1:8" ht="14.25" customHeight="1">
      <c r="A11" s="8"/>
      <c r="B11" s="36"/>
      <c r="C11" s="36"/>
      <c r="D11" s="36"/>
      <c r="E11" s="36"/>
      <c r="F11" s="36"/>
      <c r="G11" s="38"/>
      <c r="H11" s="9"/>
    </row>
    <row r="12" spans="1:8" ht="9" customHeight="1">
      <c r="A12" s="8"/>
      <c r="B12" s="36"/>
      <c r="C12" s="36"/>
      <c r="D12" s="36"/>
      <c r="E12" s="36"/>
      <c r="F12" s="36"/>
      <c r="G12" s="39"/>
      <c r="H12" s="9"/>
    </row>
    <row r="13" spans="1:8" ht="12.95" customHeight="1">
      <c r="A13" s="8"/>
      <c r="B13" s="10">
        <v>1</v>
      </c>
      <c r="C13" s="11">
        <v>2</v>
      </c>
      <c r="D13" s="12" t="s">
        <v>60</v>
      </c>
      <c r="E13" s="12" t="s">
        <v>61</v>
      </c>
      <c r="F13" s="12" t="s">
        <v>5</v>
      </c>
      <c r="G13" s="13" t="s">
        <v>6</v>
      </c>
      <c r="H13" s="9"/>
    </row>
    <row r="14" spans="1:8" ht="12.95" customHeight="1">
      <c r="A14" s="14" t="s">
        <v>7</v>
      </c>
      <c r="B14" s="15" t="s">
        <v>8</v>
      </c>
      <c r="C14" s="16">
        <v>2595015480.5900002</v>
      </c>
      <c r="D14" s="16">
        <v>2566217451.5900002</v>
      </c>
      <c r="E14" s="16">
        <v>98.89</v>
      </c>
      <c r="F14" s="16">
        <v>-28798029</v>
      </c>
      <c r="G14" s="17" t="s">
        <v>10</v>
      </c>
      <c r="H14" s="18"/>
    </row>
    <row r="15" spans="1:8" ht="12.95" customHeight="1">
      <c r="A15" s="14"/>
      <c r="B15" s="19" t="s">
        <v>11</v>
      </c>
      <c r="C15" s="20"/>
      <c r="D15" s="20"/>
      <c r="E15" s="20"/>
      <c r="F15" s="20"/>
      <c r="G15" s="21"/>
      <c r="H15" s="18"/>
    </row>
    <row r="16" spans="1:8">
      <c r="A16" s="14"/>
      <c r="B16" s="22" t="s">
        <v>12</v>
      </c>
      <c r="C16" s="23">
        <v>248870000</v>
      </c>
      <c r="D16" s="23">
        <v>252134198.19</v>
      </c>
      <c r="E16" s="23">
        <v>101.31</v>
      </c>
      <c r="F16" s="24">
        <v>3264198.19</v>
      </c>
      <c r="G16" s="25" t="s">
        <v>13</v>
      </c>
      <c r="H16" s="18"/>
    </row>
    <row r="17" spans="1:8">
      <c r="A17" s="14"/>
      <c r="B17" s="22" t="s">
        <v>14</v>
      </c>
      <c r="C17" s="23">
        <v>10135000</v>
      </c>
      <c r="D17" s="23">
        <v>10062379.279999999</v>
      </c>
      <c r="E17" s="23">
        <v>99.28</v>
      </c>
      <c r="F17" s="24">
        <v>-72620.72</v>
      </c>
      <c r="G17" s="56"/>
      <c r="H17" s="18"/>
    </row>
    <row r="18" spans="1:8">
      <c r="A18" s="14"/>
      <c r="B18" s="22" t="s">
        <v>15</v>
      </c>
      <c r="C18" s="23">
        <v>49703000</v>
      </c>
      <c r="D18" s="23">
        <v>48511641.579999998</v>
      </c>
      <c r="E18" s="23">
        <v>97.6</v>
      </c>
      <c r="F18" s="24">
        <v>-1191358.42</v>
      </c>
      <c r="G18" s="58"/>
      <c r="H18" s="18"/>
    </row>
    <row r="19" spans="1:8">
      <c r="A19" s="14"/>
      <c r="B19" s="22" t="s">
        <v>16</v>
      </c>
      <c r="C19" s="23">
        <v>63736000</v>
      </c>
      <c r="D19" s="23">
        <v>64421390.700000003</v>
      </c>
      <c r="E19" s="23">
        <v>101.08</v>
      </c>
      <c r="F19" s="24">
        <v>685390.7</v>
      </c>
      <c r="G19" s="25" t="s">
        <v>13</v>
      </c>
      <c r="H19" s="18"/>
    </row>
    <row r="20" spans="1:8">
      <c r="A20" s="14"/>
      <c r="B20" s="22" t="s">
        <v>17</v>
      </c>
      <c r="C20" s="23" t="s">
        <v>13</v>
      </c>
      <c r="D20" s="23">
        <v>32574</v>
      </c>
      <c r="E20" s="23" t="s">
        <v>13</v>
      </c>
      <c r="F20" s="24">
        <v>32574</v>
      </c>
      <c r="G20" s="25" t="s">
        <v>13</v>
      </c>
      <c r="H20" s="18"/>
    </row>
    <row r="21" spans="1:8">
      <c r="A21" s="14"/>
      <c r="B21" s="22" t="s">
        <v>18</v>
      </c>
      <c r="C21" s="23">
        <v>13957000</v>
      </c>
      <c r="D21" s="23">
        <v>14311446.869999999</v>
      </c>
      <c r="E21" s="23">
        <v>102.54</v>
      </c>
      <c r="F21" s="24">
        <v>354446.87</v>
      </c>
      <c r="G21" s="25" t="s">
        <v>13</v>
      </c>
      <c r="H21" s="18"/>
    </row>
    <row r="22" spans="1:8">
      <c r="A22" s="14"/>
      <c r="B22" s="22" t="s">
        <v>19</v>
      </c>
      <c r="C22" s="23" t="s">
        <v>13</v>
      </c>
      <c r="D22" s="23">
        <v>-110.43</v>
      </c>
      <c r="E22" s="23" t="s">
        <v>13</v>
      </c>
      <c r="F22" s="24">
        <v>-110.43</v>
      </c>
      <c r="G22" s="25" t="s">
        <v>13</v>
      </c>
      <c r="H22" s="18"/>
    </row>
    <row r="23" spans="1:8">
      <c r="A23" s="14"/>
      <c r="B23" s="22" t="s">
        <v>20</v>
      </c>
      <c r="C23" s="23">
        <v>38697000</v>
      </c>
      <c r="D23" s="23">
        <v>39405427.990000002</v>
      </c>
      <c r="E23" s="23">
        <v>101.83</v>
      </c>
      <c r="F23" s="24">
        <v>708427.99</v>
      </c>
      <c r="G23" s="25" t="s">
        <v>13</v>
      </c>
      <c r="H23" s="18"/>
    </row>
    <row r="24" spans="1:8" ht="112.5">
      <c r="A24" s="14"/>
      <c r="B24" s="22" t="s">
        <v>21</v>
      </c>
      <c r="C24" s="23">
        <v>733000</v>
      </c>
      <c r="D24" s="23">
        <v>268629.92</v>
      </c>
      <c r="E24" s="23">
        <v>36.65</v>
      </c>
      <c r="F24" s="24">
        <v>-464370.08</v>
      </c>
      <c r="G24" s="57" t="s">
        <v>76</v>
      </c>
      <c r="H24" s="18"/>
    </row>
    <row r="25" spans="1:8">
      <c r="A25" s="14"/>
      <c r="B25" s="22" t="s">
        <v>22</v>
      </c>
      <c r="C25" s="23">
        <v>665000</v>
      </c>
      <c r="D25" s="23">
        <v>851977.21</v>
      </c>
      <c r="E25" s="23">
        <v>128.12</v>
      </c>
      <c r="F25" s="24">
        <v>186977.21</v>
      </c>
      <c r="G25" s="25" t="s">
        <v>13</v>
      </c>
      <c r="H25" s="18"/>
    </row>
    <row r="26" spans="1:8">
      <c r="A26" s="14"/>
      <c r="B26" s="22" t="s">
        <v>23</v>
      </c>
      <c r="C26" s="23">
        <v>24010000</v>
      </c>
      <c r="D26" s="23">
        <v>24903958.18</v>
      </c>
      <c r="E26" s="23">
        <v>103.72</v>
      </c>
      <c r="F26" s="24">
        <v>893958.18</v>
      </c>
      <c r="G26" s="25" t="s">
        <v>13</v>
      </c>
      <c r="H26" s="18"/>
    </row>
    <row r="27" spans="1:8">
      <c r="A27" s="14"/>
      <c r="B27" s="22" t="s">
        <v>24</v>
      </c>
      <c r="C27" s="23">
        <v>6641000</v>
      </c>
      <c r="D27" s="23">
        <v>7523422.9000000004</v>
      </c>
      <c r="E27" s="23">
        <v>113.29</v>
      </c>
      <c r="F27" s="24">
        <v>882422.9</v>
      </c>
      <c r="G27" s="25" t="s">
        <v>13</v>
      </c>
      <c r="H27" s="18"/>
    </row>
    <row r="28" spans="1:8">
      <c r="A28" s="14"/>
      <c r="B28" s="22" t="s">
        <v>25</v>
      </c>
      <c r="C28" s="23">
        <v>2700000</v>
      </c>
      <c r="D28" s="23">
        <v>2969761.35</v>
      </c>
      <c r="E28" s="23">
        <v>109.99</v>
      </c>
      <c r="F28" s="24">
        <v>269761.34999999998</v>
      </c>
      <c r="G28" s="25" t="s">
        <v>13</v>
      </c>
      <c r="H28" s="18"/>
    </row>
    <row r="29" spans="1:8">
      <c r="A29" s="14"/>
      <c r="B29" s="22" t="s">
        <v>26</v>
      </c>
      <c r="C29" s="23">
        <v>2133590948.5899999</v>
      </c>
      <c r="D29" s="23">
        <v>2100906741.2</v>
      </c>
      <c r="E29" s="23">
        <v>98.47</v>
      </c>
      <c r="F29" s="24">
        <v>-32684207.390000001</v>
      </c>
      <c r="G29" s="25" t="s">
        <v>13</v>
      </c>
      <c r="H29" s="18"/>
    </row>
    <row r="30" spans="1:8">
      <c r="A30" s="14"/>
      <c r="B30" s="51" t="s">
        <v>72</v>
      </c>
      <c r="C30" s="52">
        <v>405447319.91000003</v>
      </c>
      <c r="D30" s="52">
        <v>405447319.91000003</v>
      </c>
      <c r="E30" s="53">
        <f>D30/C30*100</f>
        <v>100</v>
      </c>
      <c r="F30" s="54">
        <f>D30-C30</f>
        <v>0</v>
      </c>
      <c r="G30" s="25"/>
      <c r="H30" s="18"/>
    </row>
    <row r="31" spans="1:8">
      <c r="A31" s="14"/>
      <c r="B31" s="51" t="s">
        <v>73</v>
      </c>
      <c r="C31" s="52">
        <v>432860032.18000001</v>
      </c>
      <c r="D31" s="52">
        <v>414266666.68000001</v>
      </c>
      <c r="E31" s="53">
        <f t="shared" ref="E31:E33" si="0">D31/C31*100</f>
        <v>95.704531692067107</v>
      </c>
      <c r="F31" s="54">
        <f t="shared" ref="F31:F33" si="1">D31-C31</f>
        <v>-18593365.5</v>
      </c>
      <c r="G31" s="25"/>
      <c r="H31" s="18"/>
    </row>
    <row r="32" spans="1:8">
      <c r="A32" s="14"/>
      <c r="B32" s="55" t="s">
        <v>74</v>
      </c>
      <c r="C32" s="52">
        <v>1033495865.77</v>
      </c>
      <c r="D32" s="52">
        <v>1019459516.77</v>
      </c>
      <c r="E32" s="53">
        <f t="shared" si="0"/>
        <v>98.641857266691403</v>
      </c>
      <c r="F32" s="54">
        <f t="shared" si="1"/>
        <v>-14036349</v>
      </c>
      <c r="G32" s="25"/>
      <c r="H32" s="18"/>
    </row>
    <row r="33" spans="1:8">
      <c r="A33" s="14"/>
      <c r="B33" s="55" t="s">
        <v>75</v>
      </c>
      <c r="C33" s="52">
        <v>261787730.72999999</v>
      </c>
      <c r="D33" s="52">
        <v>261733237.84</v>
      </c>
      <c r="E33" s="53">
        <f t="shared" si="0"/>
        <v>99.979184322409594</v>
      </c>
      <c r="F33" s="54">
        <f t="shared" si="1"/>
        <v>-54492.889999985695</v>
      </c>
      <c r="G33" s="25"/>
      <c r="H33" s="18"/>
    </row>
    <row r="34" spans="1:8">
      <c r="A34" s="14"/>
      <c r="B34" s="22" t="s">
        <v>27</v>
      </c>
      <c r="C34" s="23">
        <v>477532</v>
      </c>
      <c r="D34" s="23">
        <v>1191724</v>
      </c>
      <c r="E34" s="23">
        <v>249.56</v>
      </c>
      <c r="F34" s="24">
        <v>714192</v>
      </c>
      <c r="G34" s="25" t="s">
        <v>13</v>
      </c>
      <c r="H34" s="18"/>
    </row>
    <row r="35" spans="1:8">
      <c r="A35" s="14"/>
      <c r="B35" s="22" t="s">
        <v>28</v>
      </c>
      <c r="C35" s="23" t="s">
        <v>13</v>
      </c>
      <c r="D35" s="23">
        <v>2748322.1</v>
      </c>
      <c r="E35" s="23" t="s">
        <v>13</v>
      </c>
      <c r="F35" s="24">
        <v>2748322.1</v>
      </c>
      <c r="G35" s="25" t="s">
        <v>13</v>
      </c>
      <c r="H35" s="18"/>
    </row>
    <row r="36" spans="1:8">
      <c r="A36" s="14"/>
      <c r="B36" s="22" t="s">
        <v>29</v>
      </c>
      <c r="C36" s="23">
        <v>2200000</v>
      </c>
      <c r="D36" s="23">
        <v>4031027.14</v>
      </c>
      <c r="E36" s="23">
        <v>183.23</v>
      </c>
      <c r="F36" s="24">
        <v>1831027.14</v>
      </c>
      <c r="G36" s="25" t="s">
        <v>13</v>
      </c>
      <c r="H36" s="18"/>
    </row>
    <row r="37" spans="1:8">
      <c r="A37" s="14"/>
      <c r="B37" s="22" t="s">
        <v>30</v>
      </c>
      <c r="C37" s="23" t="s">
        <v>13</v>
      </c>
      <c r="D37" s="23">
        <v>-6041547.0199999996</v>
      </c>
      <c r="E37" s="23" t="s">
        <v>13</v>
      </c>
      <c r="F37" s="24">
        <v>-6041547.0199999996</v>
      </c>
      <c r="G37" s="25" t="s">
        <v>13</v>
      </c>
      <c r="H37" s="18"/>
    </row>
    <row r="38" spans="1:8" ht="30.2" customHeight="1">
      <c r="A38" s="14" t="s">
        <v>7</v>
      </c>
      <c r="B38" s="15" t="s">
        <v>31</v>
      </c>
      <c r="C38" s="26">
        <v>2619805841.23</v>
      </c>
      <c r="D38" s="26">
        <v>2568031927.2399998</v>
      </c>
      <c r="E38" s="26">
        <v>98.02</v>
      </c>
      <c r="F38" s="26">
        <v>-51773913.990000002</v>
      </c>
      <c r="G38" s="17" t="s">
        <v>10</v>
      </c>
      <c r="H38" s="18"/>
    </row>
    <row r="39" spans="1:8" ht="15" customHeight="1">
      <c r="A39" s="14"/>
      <c r="B39" s="19" t="s">
        <v>11</v>
      </c>
      <c r="C39" s="20"/>
      <c r="D39" s="20"/>
      <c r="E39" s="20"/>
      <c r="F39" s="27"/>
      <c r="G39" s="21"/>
      <c r="H39" s="18"/>
    </row>
    <row r="40" spans="1:8">
      <c r="A40" s="14"/>
      <c r="B40" s="22" t="s">
        <v>32</v>
      </c>
      <c r="C40" s="23">
        <v>3136000</v>
      </c>
      <c r="D40" s="23">
        <v>3033130.83</v>
      </c>
      <c r="E40" s="23">
        <v>96.72</v>
      </c>
      <c r="F40" s="24">
        <v>-102869.17</v>
      </c>
      <c r="G40" s="28" t="s">
        <v>13</v>
      </c>
      <c r="H40" s="18"/>
    </row>
    <row r="41" spans="1:8">
      <c r="A41" s="14"/>
      <c r="B41" s="22" t="s">
        <v>33</v>
      </c>
      <c r="C41" s="23">
        <v>7124000</v>
      </c>
      <c r="D41" s="23">
        <v>7045540.6399999997</v>
      </c>
      <c r="E41" s="23">
        <v>98.9</v>
      </c>
      <c r="F41" s="24">
        <v>-78459.360000000001</v>
      </c>
      <c r="G41" s="28" t="s">
        <v>13</v>
      </c>
      <c r="H41" s="18"/>
    </row>
    <row r="42" spans="1:8">
      <c r="A42" s="14"/>
      <c r="B42" s="22" t="s">
        <v>34</v>
      </c>
      <c r="C42" s="23">
        <v>73977094.939999998</v>
      </c>
      <c r="D42" s="23">
        <v>71997866.909999996</v>
      </c>
      <c r="E42" s="23">
        <v>97.32</v>
      </c>
      <c r="F42" s="24">
        <v>-1979228.03</v>
      </c>
      <c r="G42" s="28" t="s">
        <v>13</v>
      </c>
      <c r="H42" s="18"/>
    </row>
    <row r="43" spans="1:8" ht="79.5">
      <c r="A43" s="14"/>
      <c r="B43" s="22" t="s">
        <v>35</v>
      </c>
      <c r="C43" s="23">
        <v>11995061.939999999</v>
      </c>
      <c r="D43" s="23">
        <v>9675769.2799999993</v>
      </c>
      <c r="E43" s="23">
        <v>80.66</v>
      </c>
      <c r="F43" s="24">
        <v>-2319292.66</v>
      </c>
      <c r="G43" s="49" t="s">
        <v>65</v>
      </c>
      <c r="H43" s="18"/>
    </row>
    <row r="44" spans="1:8" ht="180.75">
      <c r="A44" s="14"/>
      <c r="B44" s="22" t="s">
        <v>36</v>
      </c>
      <c r="C44" s="23">
        <v>43029900.340000004</v>
      </c>
      <c r="D44" s="23">
        <v>40168189.159999996</v>
      </c>
      <c r="E44" s="23">
        <v>93.35</v>
      </c>
      <c r="F44" s="24">
        <v>-2861711.18</v>
      </c>
      <c r="G44" s="50" t="s">
        <v>66</v>
      </c>
      <c r="H44" s="18"/>
    </row>
    <row r="45" spans="1:8">
      <c r="A45" s="14"/>
      <c r="B45" s="22" t="s">
        <v>37</v>
      </c>
      <c r="C45" s="23">
        <v>6294013.3700000001</v>
      </c>
      <c r="D45" s="23">
        <v>6293994.8399999999</v>
      </c>
      <c r="E45" s="23">
        <v>100</v>
      </c>
      <c r="F45" s="24">
        <v>-18.53</v>
      </c>
      <c r="G45" s="28" t="s">
        <v>13</v>
      </c>
      <c r="H45" s="18"/>
    </row>
    <row r="46" spans="1:8">
      <c r="A46" s="14"/>
      <c r="B46" s="22" t="s">
        <v>38</v>
      </c>
      <c r="C46" s="23">
        <v>5544700</v>
      </c>
      <c r="D46" s="23">
        <v>5543566.9699999997</v>
      </c>
      <c r="E46" s="23">
        <v>99.98</v>
      </c>
      <c r="F46" s="24">
        <v>-1133.03</v>
      </c>
      <c r="G46" s="28" t="s">
        <v>13</v>
      </c>
      <c r="H46" s="18"/>
    </row>
    <row r="47" spans="1:8">
      <c r="A47" s="14"/>
      <c r="B47" s="22" t="s">
        <v>39</v>
      </c>
      <c r="C47" s="23">
        <v>396542637.38</v>
      </c>
      <c r="D47" s="23">
        <v>383977856.30000001</v>
      </c>
      <c r="E47" s="23">
        <v>96.83</v>
      </c>
      <c r="F47" s="24">
        <v>-12564781.08</v>
      </c>
      <c r="G47" s="28" t="s">
        <v>13</v>
      </c>
      <c r="H47" s="18"/>
    </row>
    <row r="48" spans="1:8" ht="169.5">
      <c r="A48" s="14"/>
      <c r="B48" s="22" t="s">
        <v>40</v>
      </c>
      <c r="C48" s="23">
        <v>485000</v>
      </c>
      <c r="D48" s="23">
        <v>377495.24</v>
      </c>
      <c r="E48" s="23">
        <v>77.83</v>
      </c>
      <c r="F48" s="24">
        <v>-107504.76</v>
      </c>
      <c r="G48" s="50" t="s">
        <v>67</v>
      </c>
      <c r="H48" s="18"/>
    </row>
    <row r="49" spans="1:8" ht="68.25">
      <c r="A49" s="14"/>
      <c r="B49" s="22" t="s">
        <v>41</v>
      </c>
      <c r="C49" s="23">
        <v>1406300</v>
      </c>
      <c r="D49" s="23">
        <v>872668.59</v>
      </c>
      <c r="E49" s="23">
        <v>62.05</v>
      </c>
      <c r="F49" s="24">
        <v>-533631.41</v>
      </c>
      <c r="G49" s="49" t="s">
        <v>68</v>
      </c>
      <c r="H49" s="18"/>
    </row>
    <row r="50" spans="1:8" ht="68.25">
      <c r="A50" s="14"/>
      <c r="B50" s="22" t="s">
        <v>42</v>
      </c>
      <c r="C50" s="23">
        <v>16233001.59</v>
      </c>
      <c r="D50" s="23">
        <v>11161507.09</v>
      </c>
      <c r="E50" s="23">
        <v>68.760000000000005</v>
      </c>
      <c r="F50" s="24">
        <v>-5071494.5</v>
      </c>
      <c r="G50" s="49" t="s">
        <v>69</v>
      </c>
      <c r="H50" s="18"/>
    </row>
    <row r="51" spans="1:8" ht="66" customHeight="1">
      <c r="A51" s="14"/>
      <c r="B51" s="22" t="s">
        <v>43</v>
      </c>
      <c r="C51" s="23">
        <v>22053087.789999999</v>
      </c>
      <c r="D51" s="23">
        <v>19217135.210000001</v>
      </c>
      <c r="E51" s="23">
        <v>87.14</v>
      </c>
      <c r="F51" s="24">
        <v>-2835952.58</v>
      </c>
      <c r="G51" s="59" t="s">
        <v>77</v>
      </c>
      <c r="H51" s="18"/>
    </row>
    <row r="52" spans="1:8">
      <c r="A52" s="14"/>
      <c r="B52" s="22" t="s">
        <v>44</v>
      </c>
      <c r="C52" s="23">
        <v>85658540.299999997</v>
      </c>
      <c r="D52" s="23">
        <v>83844465.079999998</v>
      </c>
      <c r="E52" s="23">
        <v>97.88</v>
      </c>
      <c r="F52" s="24">
        <v>-1814075.22</v>
      </c>
      <c r="G52" s="28" t="s">
        <v>13</v>
      </c>
      <c r="H52" s="18"/>
    </row>
    <row r="53" spans="1:8">
      <c r="A53" s="14"/>
      <c r="B53" s="22" t="s">
        <v>45</v>
      </c>
      <c r="C53" s="23">
        <v>780892150.72000003</v>
      </c>
      <c r="D53" s="23">
        <v>774864511.88</v>
      </c>
      <c r="E53" s="23">
        <v>99.23</v>
      </c>
      <c r="F53" s="24">
        <v>-6027638.8399999999</v>
      </c>
      <c r="G53" s="28" t="s">
        <v>13</v>
      </c>
      <c r="H53" s="18"/>
    </row>
    <row r="54" spans="1:8">
      <c r="A54" s="14"/>
      <c r="B54" s="22" t="s">
        <v>46</v>
      </c>
      <c r="C54" s="23">
        <v>630757026.59000003</v>
      </c>
      <c r="D54" s="23">
        <v>622032486.88</v>
      </c>
      <c r="E54" s="23">
        <v>98.62</v>
      </c>
      <c r="F54" s="24">
        <v>-8724539.7100000009</v>
      </c>
      <c r="G54" s="28" t="s">
        <v>13</v>
      </c>
      <c r="H54" s="18"/>
    </row>
    <row r="55" spans="1:8">
      <c r="A55" s="14"/>
      <c r="B55" s="22" t="s">
        <v>47</v>
      </c>
      <c r="C55" s="23">
        <v>111170872.98</v>
      </c>
      <c r="D55" s="23">
        <v>111137622.98</v>
      </c>
      <c r="E55" s="23">
        <v>99.97</v>
      </c>
      <c r="F55" s="24">
        <v>-33250</v>
      </c>
      <c r="G55" s="28" t="s">
        <v>13</v>
      </c>
      <c r="H55" s="18"/>
    </row>
    <row r="56" spans="1:8" ht="45.75">
      <c r="A56" s="14"/>
      <c r="B56" s="22" t="s">
        <v>48</v>
      </c>
      <c r="C56" s="23">
        <v>686200</v>
      </c>
      <c r="D56" s="23">
        <v>605500</v>
      </c>
      <c r="E56" s="23">
        <v>88.24</v>
      </c>
      <c r="F56" s="24">
        <v>-80700</v>
      </c>
      <c r="G56" s="49" t="s">
        <v>70</v>
      </c>
      <c r="H56" s="18"/>
    </row>
    <row r="57" spans="1:8" ht="79.5">
      <c r="A57" s="14"/>
      <c r="B57" s="22" t="s">
        <v>49</v>
      </c>
      <c r="C57" s="23">
        <v>35945225</v>
      </c>
      <c r="D57" s="23">
        <v>31060562</v>
      </c>
      <c r="E57" s="23">
        <v>86.41</v>
      </c>
      <c r="F57" s="24">
        <v>-4884663</v>
      </c>
      <c r="G57" s="49" t="s">
        <v>71</v>
      </c>
      <c r="H57" s="18"/>
    </row>
    <row r="58" spans="1:8">
      <c r="A58" s="14"/>
      <c r="B58" s="22" t="s">
        <v>50</v>
      </c>
      <c r="C58" s="23">
        <v>35341655.509999998</v>
      </c>
      <c r="D58" s="23">
        <v>34660702.43</v>
      </c>
      <c r="E58" s="23">
        <v>98.07</v>
      </c>
      <c r="F58" s="24">
        <v>-680953.08</v>
      </c>
      <c r="G58" s="28" t="s">
        <v>13</v>
      </c>
      <c r="H58" s="18"/>
    </row>
    <row r="59" spans="1:8">
      <c r="A59" s="14"/>
      <c r="B59" s="22" t="s">
        <v>51</v>
      </c>
      <c r="C59" s="23">
        <v>199081005.34999999</v>
      </c>
      <c r="D59" s="23">
        <v>199009861.63</v>
      </c>
      <c r="E59" s="23">
        <v>99.96</v>
      </c>
      <c r="F59" s="24">
        <v>-71143.72</v>
      </c>
      <c r="G59" s="28" t="s">
        <v>13</v>
      </c>
      <c r="H59" s="18"/>
    </row>
    <row r="60" spans="1:8">
      <c r="A60" s="14"/>
      <c r="B60" s="22" t="s">
        <v>52</v>
      </c>
      <c r="C60" s="23">
        <v>37893312.670000002</v>
      </c>
      <c r="D60" s="23">
        <v>37723602.07</v>
      </c>
      <c r="E60" s="23">
        <v>99.55</v>
      </c>
      <c r="F60" s="24">
        <v>-169710.6</v>
      </c>
      <c r="G60" s="28" t="s">
        <v>13</v>
      </c>
      <c r="H60" s="18"/>
    </row>
    <row r="61" spans="1:8">
      <c r="A61" s="14"/>
      <c r="B61" s="22" t="s">
        <v>53</v>
      </c>
      <c r="C61" s="23">
        <v>2600953.7200000002</v>
      </c>
      <c r="D61" s="23">
        <v>2500255.69</v>
      </c>
      <c r="E61" s="23">
        <v>96.13</v>
      </c>
      <c r="F61" s="24">
        <v>-100698.03</v>
      </c>
      <c r="G61" s="28" t="s">
        <v>13</v>
      </c>
      <c r="H61" s="18"/>
    </row>
    <row r="62" spans="1:8">
      <c r="A62" s="14"/>
      <c r="B62" s="22" t="s">
        <v>54</v>
      </c>
      <c r="C62" s="23">
        <v>14443442.26</v>
      </c>
      <c r="D62" s="23">
        <v>14402364</v>
      </c>
      <c r="E62" s="23">
        <v>99.72</v>
      </c>
      <c r="F62" s="24">
        <v>-41078.26</v>
      </c>
      <c r="G62" s="28" t="s">
        <v>13</v>
      </c>
      <c r="H62" s="18"/>
    </row>
    <row r="63" spans="1:8">
      <c r="A63" s="14"/>
      <c r="B63" s="22" t="s">
        <v>55</v>
      </c>
      <c r="C63" s="23">
        <v>32582343.050000001</v>
      </c>
      <c r="D63" s="23">
        <v>31931396.48</v>
      </c>
      <c r="E63" s="23">
        <v>98</v>
      </c>
      <c r="F63" s="24">
        <v>-650946.56999999995</v>
      </c>
      <c r="G63" s="28" t="s">
        <v>13</v>
      </c>
      <c r="H63" s="18"/>
    </row>
    <row r="64" spans="1:8">
      <c r="A64" s="14"/>
      <c r="B64" s="22" t="s">
        <v>56</v>
      </c>
      <c r="C64" s="23">
        <v>54389915.729999997</v>
      </c>
      <c r="D64" s="23">
        <v>54367815.729999997</v>
      </c>
      <c r="E64" s="23">
        <v>99.96</v>
      </c>
      <c r="F64" s="24">
        <v>-22100</v>
      </c>
      <c r="G64" s="28" t="s">
        <v>13</v>
      </c>
      <c r="H64" s="18"/>
    </row>
    <row r="65" spans="1:8">
      <c r="A65" s="14"/>
      <c r="B65" s="22" t="s">
        <v>57</v>
      </c>
      <c r="C65" s="23">
        <v>2219900</v>
      </c>
      <c r="D65" s="23">
        <v>2215932.12</v>
      </c>
      <c r="E65" s="23">
        <v>99.82</v>
      </c>
      <c r="F65" s="24">
        <v>-3967.88</v>
      </c>
      <c r="G65" s="28" t="s">
        <v>13</v>
      </c>
      <c r="H65" s="18"/>
    </row>
    <row r="66" spans="1:8">
      <c r="A66" s="14"/>
      <c r="B66" s="22" t="s">
        <v>58</v>
      </c>
      <c r="C66" s="23">
        <v>7321500</v>
      </c>
      <c r="D66" s="23">
        <v>7309127.21</v>
      </c>
      <c r="E66" s="23">
        <v>99.83</v>
      </c>
      <c r="F66" s="24">
        <v>-12372.79</v>
      </c>
      <c r="G66" s="28" t="s">
        <v>13</v>
      </c>
      <c r="H66" s="18"/>
    </row>
    <row r="67" spans="1:8" ht="39.75" customHeight="1">
      <c r="A67" s="8"/>
      <c r="B67" s="15" t="s">
        <v>59</v>
      </c>
      <c r="C67" s="29" t="s">
        <v>9</v>
      </c>
      <c r="D67" s="29">
        <v>-1814475.65</v>
      </c>
      <c r="E67" s="30" t="s">
        <v>10</v>
      </c>
      <c r="F67" s="31" t="s">
        <v>10</v>
      </c>
      <c r="G67" s="17" t="s">
        <v>10</v>
      </c>
      <c r="H67" s="9"/>
    </row>
  </sheetData>
  <mergeCells count="11">
    <mergeCell ref="G9:G12"/>
    <mergeCell ref="B4:G5"/>
    <mergeCell ref="E9:F9"/>
    <mergeCell ref="E10:E12"/>
    <mergeCell ref="F10:F12"/>
    <mergeCell ref="B9:B12"/>
    <mergeCell ref="C9:C12"/>
    <mergeCell ref="D9:D12"/>
    <mergeCell ref="B3:G3"/>
    <mergeCell ref="C6:F6"/>
    <mergeCell ref="C7:G7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962273C-73B5-47C2-B1DB-1B66D9F58B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2021-02-26T10:34:03Z</cp:lastPrinted>
  <dcterms:created xsi:type="dcterms:W3CDTF">2021-02-26T09:43:07Z</dcterms:created>
  <dcterms:modified xsi:type="dcterms:W3CDTF">2021-02-26T10:43:37Z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