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8455" windowHeight="1195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F25" i="2"/>
  <c r="F26"/>
  <c r="F27"/>
  <c r="F24"/>
  <c r="E25"/>
  <c r="E26"/>
  <c r="E27"/>
  <c r="E24"/>
</calcChain>
</file>

<file path=xl/sharedStrings.xml><?xml version="1.0" encoding="utf-8"?>
<sst xmlns="http://schemas.openxmlformats.org/spreadsheetml/2006/main" count="128" uniqueCount="81">
  <si>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</si>
  <si>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</si>
  <si>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</si>
  <si>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</si>
  <si>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</si>
  <si>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пояснения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</si>
  <si>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</si>
  <si>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</si>
  <si>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</si>
  <si>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</si>
  <si>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</si>
  <si>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</si>
  <si>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</si>
  <si>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</si>
  <si>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</si>
  <si>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</si>
  <si>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</si>
  <si>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</si>
  <si>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</si>
  <si>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</si>
  <si>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</si>
  <si>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</si>
  <si>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</si>
  <si>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</si>
  <si>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</si>
  <si>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</si>
  <si>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</si>
  <si>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</si>
  <si>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</si>
  <si>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</si>
  <si>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</si>
  <si>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</si>
  <si>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</si>
  <si>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</si>
  <si>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</si>
  <si>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</si>
  <si>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</si>
  <si>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</si>
  <si>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000 0406 0000000000000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</si>
  <si>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</si>
  <si>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</si>
  <si>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</si>
  <si>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</si>
  <si>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</si>
  <si>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</si>
  <si>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</si>
  <si>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</si>
  <si>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</si>
  <si>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</si>
  <si>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</si>
  <si>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</si>
  <si>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</si>
  <si>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</si>
  <si>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</si>
  <si>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</si>
  <si>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</si>
  <si>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</si>
  <si>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000 1301 0000000000000</t>
  </si>
  <si>
    <t>Результат исполнения бюджета (дефицит / профицит)</t>
  </si>
  <si>
    <t>000 1102 0000000000000</t>
  </si>
  <si>
    <t>Сведения об исполнении  бюджета города Сарапула за 1 полугодие 2021 года с указанием причин исполнения плановых назначений менее чем на 45%</t>
  </si>
  <si>
    <t xml:space="preserve"> процент исполнения, %</t>
  </si>
  <si>
    <t xml:space="preserve"> сумма отклонения, руб</t>
  </si>
  <si>
    <t>Расходы по формированию списков в кандидаты присяжных заседателей проводились согласно нормативам использования средств субвенции</t>
  </si>
  <si>
    <t>Мероприятия по выявлению бесхозяйных гидротехнических сооружений в 1 полугодии не проводились</t>
  </si>
  <si>
    <t>Контракт на строительство дома для переселения граждан из аварийного жилищного фонда с длительным сроком исполнения</t>
  </si>
  <si>
    <t>Поэтапная оплата работ по проведению инженерных сетей к инвестиционным объектам ТОСЭР</t>
  </si>
  <si>
    <t>Формирование резерва, связанного с особенностями исполнения бюджета</t>
  </si>
  <si>
    <t>Выплата пенсии за выслугу лет муниципальным служащим и ежемесячной доплаты к пенсии осуществляется по мере обращения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</si>
  <si>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</si>
  <si>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Получение кредита запланировано на сентябрь месяц</t>
  </si>
  <si>
    <t>Закупки запланированы на 2 полугодие</t>
  </si>
  <si>
    <t>оплата услуг по формированию земельных участков, на которых расположены многоквартирные дома осуществляется  по факту оказанния услуг</t>
  </si>
  <si>
    <t>Поэтапная оплата работ по благоустройству общественных территорий</t>
  </si>
  <si>
    <t>Не наступил срок уплаты налогов</t>
  </si>
  <si>
    <t>Снижение количества обращений в суды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</si>
  <si>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</si>
  <si>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</si>
  <si>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</si>
  <si>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</si>
  <si>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Объемы финансирования доводятся по мере выполнения работ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</si>
</sst>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4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0" xfId="19">
      <alignment horizontal="center" vertical="center" wrapText="1"/>
    </xf>
    <xf numFmtId="0" fontId="4" fillId="0" borderId="1" xfId="20" applyNumberFormat="1" applyProtection="1"/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23" xfId="40" applyNumberFormat="1" applyProtection="1">
      <alignment horizontal="right" wrapText="1"/>
    </xf>
    <xf numFmtId="49" fontId="4" fillId="0" borderId="24" xfId="42" applyNumberFormat="1" applyProtection="1">
      <alignment horizontal="left" vertical="center" wrapText="1"/>
    </xf>
    <xf numFmtId="4" fontId="4" fillId="0" borderId="9" xfId="44" applyNumberFormat="1" applyProtection="1">
      <alignment horizontal="right"/>
    </xf>
    <xf numFmtId="0" fontId="4" fillId="0" borderId="19" xfId="46" applyNumberFormat="1" applyProtection="1">
      <alignment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49" fontId="12" fillId="0" borderId="24" xfId="48" applyNumberFormat="1" applyFont="1" applyProtection="1">
      <alignment horizontal="left" wrapText="1"/>
    </xf>
    <xf numFmtId="0" fontId="12" fillId="0" borderId="9" xfId="33" applyNumberFormat="1" applyFont="1" applyBorder="1" applyAlignment="1" applyProtection="1">
      <alignment vertical="top" wrapText="1"/>
    </xf>
    <xf numFmtId="0" fontId="13" fillId="0" borderId="30" xfId="0" applyFont="1" applyBorder="1" applyAlignment="1">
      <alignment wrapText="1"/>
    </xf>
    <xf numFmtId="0" fontId="4" fillId="0" borderId="6" xfId="11">
      <alignment horizontal="center" wrapText="1"/>
    </xf>
    <xf numFmtId="0" fontId="5" fillId="0" borderId="6" xfId="15">
      <alignment horizontal="left" wrapText="1"/>
    </xf>
    <xf numFmtId="0" fontId="11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4" fillId="0" borderId="10" xfId="19" applyNumberFormat="1" applyProtection="1">
      <alignment horizontal="center" vertical="center" wrapText="1"/>
    </xf>
    <xf numFmtId="0" fontId="4" fillId="0" borderId="10" xfId="19">
      <alignment horizontal="center" vertical="center" wrapText="1"/>
    </xf>
    <xf numFmtId="4" fontId="4" fillId="4" borderId="23" xfId="40" applyNumberFormat="1" applyFill="1" applyProtection="1">
      <alignment horizontal="right" wrapText="1"/>
    </xf>
    <xf numFmtId="4" fontId="4" fillId="4" borderId="23" xfId="39" applyNumberFormat="1" applyFill="1" applyProtection="1">
      <alignment horizontal="right"/>
    </xf>
    <xf numFmtId="49" fontId="12" fillId="0" borderId="21" xfId="37" applyNumberFormat="1" applyFont="1" applyProtection="1">
      <alignment horizontal="left" vertical="center" indent="1"/>
    </xf>
    <xf numFmtId="49" fontId="12" fillId="0" borderId="21" xfId="2" applyNumberFormat="1" applyFont="1" applyBorder="1" applyAlignment="1" applyProtection="1">
      <alignment horizontal="left" vertical="center" indent="1"/>
    </xf>
    <xf numFmtId="49" fontId="12" fillId="0" borderId="24" xfId="42" applyNumberFormat="1" applyFont="1" applyProtection="1">
      <alignment horizontal="left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B1" zoomScaleSheetLayoutView="100" workbookViewId="0">
      <selection activeCell="K23" sqref="K23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0.75" customHeight="1">
      <c r="A1" s="2"/>
      <c r="B1" s="3"/>
      <c r="C1" s="30"/>
      <c r="D1" s="30"/>
      <c r="E1" s="30"/>
      <c r="F1" s="30"/>
      <c r="G1" s="4"/>
      <c r="H1" s="2"/>
    </row>
    <row r="2" spans="1:8" ht="44.25" customHeight="1">
      <c r="A2" s="2"/>
      <c r="B2" s="32" t="s">
        <v>60</v>
      </c>
      <c r="C2" s="33"/>
      <c r="D2" s="33"/>
      <c r="E2" s="33"/>
      <c r="F2" s="33"/>
      <c r="G2" s="33"/>
      <c r="H2" s="2"/>
    </row>
    <row r="3" spans="1:8" hidden="1">
      <c r="A3" s="2"/>
      <c r="B3" s="3" t="s">
        <v>0</v>
      </c>
      <c r="C3" s="31"/>
      <c r="D3" s="31"/>
      <c r="E3" s="31"/>
      <c r="F3" s="31"/>
      <c r="G3" s="31"/>
      <c r="H3" s="2"/>
    </row>
    <row r="4" spans="1:8" ht="12.95" customHeight="1">
      <c r="A4" s="2"/>
      <c r="B4" s="5"/>
      <c r="C4" s="5"/>
      <c r="D4" s="5"/>
      <c r="E4" s="5"/>
      <c r="F4" s="5"/>
      <c r="G4" s="4"/>
      <c r="H4" s="2"/>
    </row>
    <row r="5" spans="1:8" ht="20.85" customHeight="1">
      <c r="A5" s="6"/>
      <c r="B5" s="34" t="s">
        <v>1</v>
      </c>
      <c r="C5" s="34" t="s">
        <v>2</v>
      </c>
      <c r="D5" s="34" t="s">
        <v>3</v>
      </c>
      <c r="E5" s="34" t="s">
        <v>4</v>
      </c>
      <c r="F5" s="35"/>
      <c r="G5" s="7"/>
      <c r="H5" s="8"/>
    </row>
    <row r="6" spans="1:8" ht="12.75" customHeight="1">
      <c r="A6" s="6"/>
      <c r="B6" s="35"/>
      <c r="C6" s="35"/>
      <c r="D6" s="35"/>
      <c r="E6" s="34" t="s">
        <v>61</v>
      </c>
      <c r="F6" s="34" t="s">
        <v>62</v>
      </c>
      <c r="G6" s="36" t="s">
        <v>5</v>
      </c>
      <c r="H6" s="8"/>
    </row>
    <row r="7" spans="1:8" ht="14.25" customHeight="1">
      <c r="A7" s="6"/>
      <c r="B7" s="35"/>
      <c r="C7" s="35"/>
      <c r="D7" s="35"/>
      <c r="E7" s="35"/>
      <c r="F7" s="35"/>
      <c r="G7" s="37"/>
      <c r="H7" s="8"/>
    </row>
    <row r="8" spans="1:8" ht="9" customHeight="1">
      <c r="A8" s="6"/>
      <c r="B8" s="35"/>
      <c r="C8" s="35"/>
      <c r="D8" s="35"/>
      <c r="E8" s="35"/>
      <c r="F8" s="35"/>
      <c r="G8" s="37"/>
      <c r="H8" s="8"/>
    </row>
    <row r="9" spans="1:8" ht="12.95" customHeight="1">
      <c r="A9" s="9" t="s">
        <v>6</v>
      </c>
      <c r="B9" s="10" t="s">
        <v>7</v>
      </c>
      <c r="C9" s="11">
        <v>2305626150.46</v>
      </c>
      <c r="D9" s="11">
        <v>1183240634.0699999</v>
      </c>
      <c r="E9" s="11">
        <v>51.32</v>
      </c>
      <c r="F9" s="11">
        <v>-1122385516.3900001</v>
      </c>
      <c r="G9" s="12" t="s">
        <v>9</v>
      </c>
      <c r="H9" s="13"/>
    </row>
    <row r="10" spans="1:8" ht="12.95" customHeight="1">
      <c r="A10" s="9"/>
      <c r="B10" s="14" t="s">
        <v>10</v>
      </c>
      <c r="C10" s="15"/>
      <c r="D10" s="15"/>
      <c r="E10" s="15"/>
      <c r="F10" s="15"/>
      <c r="G10" s="16"/>
      <c r="H10" s="13"/>
    </row>
    <row r="11" spans="1:8">
      <c r="A11" s="9"/>
      <c r="B11" s="17" t="s">
        <v>11</v>
      </c>
      <c r="C11" s="18">
        <v>243716000</v>
      </c>
      <c r="D11" s="18">
        <v>127031374.39</v>
      </c>
      <c r="E11" s="18">
        <v>52.12</v>
      </c>
      <c r="F11" s="19">
        <v>-116684625.61</v>
      </c>
      <c r="G11" s="20" t="s">
        <v>12</v>
      </c>
      <c r="H11" s="13"/>
    </row>
    <row r="12" spans="1:8">
      <c r="A12" s="9"/>
      <c r="B12" s="17" t="s">
        <v>13</v>
      </c>
      <c r="C12" s="18">
        <v>22855000</v>
      </c>
      <c r="D12" s="18">
        <v>10661827.24</v>
      </c>
      <c r="E12" s="18">
        <v>46.65</v>
      </c>
      <c r="F12" s="19">
        <v>-12193172.76</v>
      </c>
      <c r="G12" s="20" t="s">
        <v>12</v>
      </c>
      <c r="H12" s="13"/>
    </row>
    <row r="13" spans="1:8">
      <c r="A13" s="9"/>
      <c r="B13" s="17" t="s">
        <v>14</v>
      </c>
      <c r="C13" s="18">
        <v>29482000</v>
      </c>
      <c r="D13" s="18">
        <v>23503801.719999999</v>
      </c>
      <c r="E13" s="18">
        <v>79.72</v>
      </c>
      <c r="F13" s="19">
        <v>-5978198.2800000003</v>
      </c>
      <c r="G13" s="20" t="s">
        <v>12</v>
      </c>
      <c r="H13" s="13"/>
    </row>
    <row r="14" spans="1:8" ht="22.5">
      <c r="A14" s="9"/>
      <c r="B14" s="17" t="s">
        <v>15</v>
      </c>
      <c r="C14" s="18">
        <v>66906000</v>
      </c>
      <c r="D14" s="18">
        <v>24068688.460000001</v>
      </c>
      <c r="E14" s="39">
        <v>35.97</v>
      </c>
      <c r="F14" s="19">
        <v>-42837311.539999999</v>
      </c>
      <c r="G14" s="20" t="s">
        <v>74</v>
      </c>
      <c r="H14" s="13"/>
    </row>
    <row r="15" spans="1:8">
      <c r="A15" s="9"/>
      <c r="B15" s="17" t="s">
        <v>16</v>
      </c>
      <c r="C15" s="18" t="s">
        <v>12</v>
      </c>
      <c r="D15" s="18">
        <v>147531.20000000001</v>
      </c>
      <c r="E15" s="18" t="s">
        <v>12</v>
      </c>
      <c r="F15" s="19">
        <v>147531.20000000001</v>
      </c>
      <c r="G15" s="20" t="s">
        <v>12</v>
      </c>
      <c r="H15" s="13"/>
    </row>
    <row r="16" spans="1:8" ht="22.5">
      <c r="A16" s="9"/>
      <c r="B16" s="17" t="s">
        <v>17</v>
      </c>
      <c r="C16" s="18">
        <v>14459000</v>
      </c>
      <c r="D16" s="18">
        <v>5908569.0300000003</v>
      </c>
      <c r="E16" s="39">
        <v>40.86</v>
      </c>
      <c r="F16" s="19">
        <v>-8550430.9700000007</v>
      </c>
      <c r="G16" s="20" t="s">
        <v>75</v>
      </c>
      <c r="H16" s="13"/>
    </row>
    <row r="17" spans="1:8">
      <c r="A17" s="9"/>
      <c r="B17" s="17" t="s">
        <v>18</v>
      </c>
      <c r="C17" s="18">
        <v>41502000</v>
      </c>
      <c r="D17" s="18">
        <v>20800095.309999999</v>
      </c>
      <c r="E17" s="18">
        <v>50.12</v>
      </c>
      <c r="F17" s="19">
        <v>-20701904.690000001</v>
      </c>
      <c r="G17" s="20" t="s">
        <v>12</v>
      </c>
      <c r="H17" s="13"/>
    </row>
    <row r="18" spans="1:8">
      <c r="A18" s="9"/>
      <c r="B18" s="17" t="s">
        <v>19</v>
      </c>
      <c r="C18" s="18">
        <v>398000</v>
      </c>
      <c r="D18" s="18">
        <v>1385429.92</v>
      </c>
      <c r="E18" s="18">
        <v>348.1</v>
      </c>
      <c r="F18" s="19">
        <v>987429.92</v>
      </c>
      <c r="G18" s="20" t="s">
        <v>12</v>
      </c>
      <c r="H18" s="13"/>
    </row>
    <row r="19" spans="1:8">
      <c r="A19" s="9"/>
      <c r="B19" s="17" t="s">
        <v>20</v>
      </c>
      <c r="C19" s="18">
        <v>637000</v>
      </c>
      <c r="D19" s="18">
        <v>346387.41</v>
      </c>
      <c r="E19" s="18">
        <v>54.38</v>
      </c>
      <c r="F19" s="19">
        <v>-290612.59000000003</v>
      </c>
      <c r="G19" s="20" t="s">
        <v>12</v>
      </c>
      <c r="H19" s="13"/>
    </row>
    <row r="20" spans="1:8">
      <c r="A20" s="9"/>
      <c r="B20" s="17" t="s">
        <v>21</v>
      </c>
      <c r="C20" s="18">
        <v>21055000</v>
      </c>
      <c r="D20" s="18">
        <v>16987766.66</v>
      </c>
      <c r="E20" s="18">
        <v>80.680000000000007</v>
      </c>
      <c r="F20" s="19">
        <v>-4067233.34</v>
      </c>
      <c r="G20" s="20" t="s">
        <v>12</v>
      </c>
      <c r="H20" s="13"/>
    </row>
    <row r="21" spans="1:8">
      <c r="A21" s="9"/>
      <c r="B21" s="17" t="s">
        <v>22</v>
      </c>
      <c r="C21" s="18">
        <v>4044000</v>
      </c>
      <c r="D21" s="18">
        <v>2011997.79</v>
      </c>
      <c r="E21" s="18">
        <v>49.75</v>
      </c>
      <c r="F21" s="19">
        <v>-2032002.21</v>
      </c>
      <c r="G21" s="20" t="s">
        <v>12</v>
      </c>
      <c r="H21" s="13"/>
    </row>
    <row r="22" spans="1:8">
      <c r="A22" s="9"/>
      <c r="B22" s="17" t="s">
        <v>23</v>
      </c>
      <c r="C22" s="18">
        <v>2000000</v>
      </c>
      <c r="D22" s="18">
        <v>1753994.8</v>
      </c>
      <c r="E22" s="18">
        <v>87.7</v>
      </c>
      <c r="F22" s="19">
        <v>-246005.2</v>
      </c>
      <c r="G22" s="20" t="s">
        <v>12</v>
      </c>
      <c r="H22" s="13"/>
    </row>
    <row r="23" spans="1:8">
      <c r="A23" s="9"/>
      <c r="B23" s="17" t="s">
        <v>24</v>
      </c>
      <c r="C23" s="18">
        <v>1849547973.8099999</v>
      </c>
      <c r="D23" s="18">
        <v>944598603.91999996</v>
      </c>
      <c r="E23" s="18">
        <v>51.07</v>
      </c>
      <c r="F23" s="19">
        <v>-904949369.88999999</v>
      </c>
      <c r="G23" s="20" t="s">
        <v>12</v>
      </c>
      <c r="H23" s="13"/>
    </row>
    <row r="24" spans="1:8">
      <c r="A24" s="9"/>
      <c r="B24" s="40" t="s">
        <v>76</v>
      </c>
      <c r="C24" s="18">
        <v>285715507.38</v>
      </c>
      <c r="D24" s="18">
        <v>183191286.68000001</v>
      </c>
      <c r="E24" s="18">
        <f>D24/C24*100</f>
        <v>64.116676185992475</v>
      </c>
      <c r="F24" s="19">
        <f>D24-C24</f>
        <v>-102524220.69999999</v>
      </c>
      <c r="G24" s="20"/>
      <c r="H24" s="13"/>
    </row>
    <row r="25" spans="1:8" ht="33.75">
      <c r="A25" s="9"/>
      <c r="B25" s="40" t="s">
        <v>77</v>
      </c>
      <c r="C25" s="18">
        <v>529861853.93000001</v>
      </c>
      <c r="D25" s="18">
        <v>108079508.73</v>
      </c>
      <c r="E25" s="18">
        <f t="shared" ref="E25:E27" si="0">D25/C25*100</f>
        <v>20.397676852630795</v>
      </c>
      <c r="F25" s="19">
        <f t="shared" ref="F25:F27" si="1">D25-C25</f>
        <v>-421782345.19999999</v>
      </c>
      <c r="G25" s="42" t="s">
        <v>80</v>
      </c>
      <c r="H25" s="13"/>
    </row>
    <row r="26" spans="1:8">
      <c r="A26" s="9"/>
      <c r="B26" s="41" t="s">
        <v>78</v>
      </c>
      <c r="C26" s="18">
        <v>796065793.42999995</v>
      </c>
      <c r="D26" s="18">
        <v>567659905.44000006</v>
      </c>
      <c r="E26" s="18">
        <f t="shared" si="0"/>
        <v>71.308164491546606</v>
      </c>
      <c r="F26" s="19">
        <f t="shared" si="1"/>
        <v>-228405887.98999989</v>
      </c>
      <c r="G26" s="20"/>
      <c r="H26" s="13"/>
    </row>
    <row r="27" spans="1:8" ht="33.75">
      <c r="A27" s="9"/>
      <c r="B27" s="41" t="s">
        <v>79</v>
      </c>
      <c r="C27" s="18">
        <v>237904819.06999999</v>
      </c>
      <c r="D27" s="18">
        <v>85667903.069999993</v>
      </c>
      <c r="E27" s="18">
        <f t="shared" si="0"/>
        <v>36.009318098257388</v>
      </c>
      <c r="F27" s="19">
        <f t="shared" si="1"/>
        <v>-152236916</v>
      </c>
      <c r="G27" s="42" t="s">
        <v>80</v>
      </c>
      <c r="H27" s="13"/>
    </row>
    <row r="28" spans="1:8">
      <c r="A28" s="9"/>
      <c r="B28" s="17" t="s">
        <v>25</v>
      </c>
      <c r="C28" s="18" t="s">
        <v>12</v>
      </c>
      <c r="D28" s="18">
        <v>2210387.06</v>
      </c>
      <c r="E28" s="18" t="s">
        <v>12</v>
      </c>
      <c r="F28" s="19">
        <v>2210387.06</v>
      </c>
      <c r="G28" s="20" t="s">
        <v>12</v>
      </c>
      <c r="H28" s="13"/>
    </row>
    <row r="29" spans="1:8">
      <c r="A29" s="9"/>
      <c r="B29" s="17" t="s">
        <v>26</v>
      </c>
      <c r="C29" s="18">
        <v>9238393.3000000007</v>
      </c>
      <c r="D29" s="18">
        <v>18843336.120000001</v>
      </c>
      <c r="E29" s="18">
        <v>203.97</v>
      </c>
      <c r="F29" s="19">
        <v>9604942.8200000003</v>
      </c>
      <c r="G29" s="20" t="s">
        <v>12</v>
      </c>
      <c r="H29" s="13"/>
    </row>
    <row r="30" spans="1:8">
      <c r="A30" s="9"/>
      <c r="B30" s="17" t="s">
        <v>27</v>
      </c>
      <c r="C30" s="18" t="s">
        <v>12</v>
      </c>
      <c r="D30" s="18">
        <v>-12002468.9</v>
      </c>
      <c r="E30" s="18" t="s">
        <v>12</v>
      </c>
      <c r="F30" s="19">
        <v>-12002468.9</v>
      </c>
      <c r="G30" s="20" t="s">
        <v>12</v>
      </c>
      <c r="H30" s="13"/>
    </row>
    <row r="31" spans="1:8" ht="30.2" customHeight="1">
      <c r="A31" s="9" t="s">
        <v>6</v>
      </c>
      <c r="B31" s="10" t="s">
        <v>28</v>
      </c>
      <c r="C31" s="21">
        <v>2361045233.6700001</v>
      </c>
      <c r="D31" s="21">
        <v>1186421636.4100001</v>
      </c>
      <c r="E31" s="21">
        <v>50.25</v>
      </c>
      <c r="F31" s="21">
        <v>-1174623597.26</v>
      </c>
      <c r="G31" s="12" t="s">
        <v>9</v>
      </c>
      <c r="H31" s="13"/>
    </row>
    <row r="32" spans="1:8" ht="15" customHeight="1">
      <c r="A32" s="9"/>
      <c r="B32" s="14" t="s">
        <v>10</v>
      </c>
      <c r="C32" s="15"/>
      <c r="D32" s="15"/>
      <c r="E32" s="15"/>
      <c r="F32" s="22"/>
      <c r="G32" s="16"/>
      <c r="H32" s="13"/>
    </row>
    <row r="33" spans="1:8">
      <c r="A33" s="9"/>
      <c r="B33" s="17" t="s">
        <v>29</v>
      </c>
      <c r="C33" s="18">
        <v>2404000</v>
      </c>
      <c r="D33" s="18">
        <v>1565325.33</v>
      </c>
      <c r="E33" s="18">
        <v>65.11</v>
      </c>
      <c r="F33" s="19">
        <v>-838674.67</v>
      </c>
      <c r="G33" s="23" t="s">
        <v>12</v>
      </c>
      <c r="H33" s="13"/>
    </row>
    <row r="34" spans="1:8">
      <c r="A34" s="9"/>
      <c r="B34" s="17" t="s">
        <v>30</v>
      </c>
      <c r="C34" s="18">
        <v>5654600</v>
      </c>
      <c r="D34" s="18">
        <v>3283396.56</v>
      </c>
      <c r="E34" s="18">
        <v>58.07</v>
      </c>
      <c r="F34" s="19">
        <v>-2371203.44</v>
      </c>
      <c r="G34" s="23" t="s">
        <v>12</v>
      </c>
      <c r="H34" s="13"/>
    </row>
    <row r="35" spans="1:8">
      <c r="A35" s="9"/>
      <c r="B35" s="17" t="s">
        <v>31</v>
      </c>
      <c r="C35" s="18">
        <v>53800019.479999997</v>
      </c>
      <c r="D35" s="18">
        <v>25421755.989999998</v>
      </c>
      <c r="E35" s="18">
        <v>47.25</v>
      </c>
      <c r="F35" s="19">
        <v>-28378263.489999998</v>
      </c>
      <c r="G35" s="23" t="s">
        <v>12</v>
      </c>
      <c r="H35" s="13"/>
    </row>
    <row r="36" spans="1:8" ht="74.25" customHeight="1">
      <c r="A36" s="9"/>
      <c r="B36" s="17" t="s">
        <v>32</v>
      </c>
      <c r="C36" s="18">
        <v>48000</v>
      </c>
      <c r="D36" s="18">
        <v>9346</v>
      </c>
      <c r="E36" s="18">
        <v>19.47</v>
      </c>
      <c r="F36" s="38">
        <v>-38654</v>
      </c>
      <c r="G36" s="23" t="s">
        <v>63</v>
      </c>
      <c r="H36" s="13"/>
    </row>
    <row r="37" spans="1:8">
      <c r="A37" s="9"/>
      <c r="B37" s="17" t="s">
        <v>33</v>
      </c>
      <c r="C37" s="18">
        <v>7051700</v>
      </c>
      <c r="D37" s="18">
        <v>4188619.31</v>
      </c>
      <c r="E37" s="18">
        <v>59.4</v>
      </c>
      <c r="F37" s="19">
        <v>-2863080.69</v>
      </c>
      <c r="G37" s="23" t="s">
        <v>12</v>
      </c>
      <c r="H37" s="13"/>
    </row>
    <row r="38" spans="1:8" ht="68.25">
      <c r="A38" s="9"/>
      <c r="B38" s="17" t="s">
        <v>34</v>
      </c>
      <c r="C38" s="18">
        <v>357800</v>
      </c>
      <c r="D38" s="18" t="s">
        <v>12</v>
      </c>
      <c r="E38" s="18" t="s">
        <v>12</v>
      </c>
      <c r="F38" s="19">
        <v>-357800</v>
      </c>
      <c r="G38" s="29" t="s">
        <v>69</v>
      </c>
      <c r="H38" s="13"/>
    </row>
    <row r="39" spans="1:8" ht="33.75">
      <c r="A39" s="9"/>
      <c r="B39" s="17" t="s">
        <v>35</v>
      </c>
      <c r="C39" s="18">
        <v>86482033.140000001</v>
      </c>
      <c r="D39" s="18">
        <v>36663411.460000001</v>
      </c>
      <c r="E39" s="18">
        <v>42.39</v>
      </c>
      <c r="F39" s="38">
        <v>-49818621.68</v>
      </c>
      <c r="G39" s="28" t="s">
        <v>67</v>
      </c>
      <c r="H39" s="13"/>
    </row>
    <row r="40" spans="1:8">
      <c r="A40" s="9"/>
      <c r="B40" s="17" t="s">
        <v>36</v>
      </c>
      <c r="C40" s="18">
        <v>4567450</v>
      </c>
      <c r="D40" s="18">
        <v>2692236.29</v>
      </c>
      <c r="E40" s="18">
        <v>58.94</v>
      </c>
      <c r="F40" s="19">
        <v>-1875213.71</v>
      </c>
      <c r="G40" s="23" t="s">
        <v>12</v>
      </c>
      <c r="H40" s="13"/>
    </row>
    <row r="41" spans="1:8">
      <c r="A41" s="9"/>
      <c r="B41" s="17" t="s">
        <v>37</v>
      </c>
      <c r="C41" s="18">
        <v>4290300</v>
      </c>
      <c r="D41" s="18">
        <v>2667314.6</v>
      </c>
      <c r="E41" s="18">
        <v>62.17</v>
      </c>
      <c r="F41" s="19">
        <v>-1622985.4</v>
      </c>
      <c r="G41" s="23" t="s">
        <v>12</v>
      </c>
      <c r="H41" s="13"/>
    </row>
    <row r="42" spans="1:8" ht="45.75">
      <c r="A42" s="9"/>
      <c r="B42" s="17" t="s">
        <v>38</v>
      </c>
      <c r="C42" s="18">
        <v>50000</v>
      </c>
      <c r="D42" s="18" t="s">
        <v>12</v>
      </c>
      <c r="E42" s="18" t="s">
        <v>12</v>
      </c>
      <c r="F42" s="38">
        <v>-50000</v>
      </c>
      <c r="G42" s="27" t="s">
        <v>64</v>
      </c>
      <c r="H42" s="13"/>
    </row>
    <row r="43" spans="1:8">
      <c r="A43" s="9"/>
      <c r="B43" s="17" t="s">
        <v>39</v>
      </c>
      <c r="C43" s="18">
        <v>253325317.22</v>
      </c>
      <c r="D43" s="18">
        <v>115425491.23</v>
      </c>
      <c r="E43" s="18">
        <v>45.56</v>
      </c>
      <c r="F43" s="19">
        <v>-137899825.99000001</v>
      </c>
      <c r="G43" s="27"/>
      <c r="H43" s="13"/>
    </row>
    <row r="44" spans="1:8" ht="23.25">
      <c r="A44" s="9"/>
      <c r="B44" s="17" t="s">
        <v>40</v>
      </c>
      <c r="C44" s="18">
        <v>385000</v>
      </c>
      <c r="D44" s="18">
        <v>88445.17</v>
      </c>
      <c r="E44" s="18">
        <v>22.97</v>
      </c>
      <c r="F44" s="38">
        <v>-296554.83</v>
      </c>
      <c r="G44" s="23" t="s">
        <v>71</v>
      </c>
      <c r="H44" s="13"/>
    </row>
    <row r="45" spans="1:8" ht="68.25">
      <c r="A45" s="9"/>
      <c r="B45" s="17" t="s">
        <v>41</v>
      </c>
      <c r="C45" s="18">
        <v>2129301.69</v>
      </c>
      <c r="D45" s="18">
        <v>110477.98</v>
      </c>
      <c r="E45" s="18">
        <v>5.19</v>
      </c>
      <c r="F45" s="38">
        <v>-2018823.71</v>
      </c>
      <c r="G45" s="27" t="s">
        <v>72</v>
      </c>
      <c r="H45" s="13"/>
    </row>
    <row r="46" spans="1:8" ht="57">
      <c r="A46" s="9"/>
      <c r="B46" s="17" t="s">
        <v>42</v>
      </c>
      <c r="C46" s="18">
        <v>130877371.04000001</v>
      </c>
      <c r="D46" s="18">
        <v>1945773.14</v>
      </c>
      <c r="E46" s="18">
        <v>1.49</v>
      </c>
      <c r="F46" s="38">
        <v>-128931597.90000001</v>
      </c>
      <c r="G46" s="27" t="s">
        <v>65</v>
      </c>
      <c r="H46" s="13"/>
    </row>
    <row r="47" spans="1:8" ht="57.75" customHeight="1">
      <c r="A47" s="9"/>
      <c r="B47" s="17" t="s">
        <v>43</v>
      </c>
      <c r="C47" s="18">
        <v>228392417.53</v>
      </c>
      <c r="D47" s="18">
        <v>49000.2</v>
      </c>
      <c r="E47" s="18">
        <v>0.02</v>
      </c>
      <c r="F47" s="38">
        <v>-228343417.33000001</v>
      </c>
      <c r="G47" s="23" t="s">
        <v>66</v>
      </c>
      <c r="H47" s="13"/>
    </row>
    <row r="48" spans="1:8" ht="34.5">
      <c r="A48" s="9"/>
      <c r="B48" s="17" t="s">
        <v>44</v>
      </c>
      <c r="C48" s="18">
        <v>177224758.59</v>
      </c>
      <c r="D48" s="18">
        <v>68865612.420000002</v>
      </c>
      <c r="E48" s="18">
        <v>38.86</v>
      </c>
      <c r="F48" s="38">
        <v>-108359146.17</v>
      </c>
      <c r="G48" s="23" t="s">
        <v>73</v>
      </c>
      <c r="H48" s="13"/>
    </row>
    <row r="49" spans="1:8">
      <c r="A49" s="9"/>
      <c r="B49" s="17" t="s">
        <v>45</v>
      </c>
      <c r="C49" s="18">
        <v>480848601.95999998</v>
      </c>
      <c r="D49" s="18">
        <v>324236878.12</v>
      </c>
      <c r="E49" s="18">
        <v>67.430000000000007</v>
      </c>
      <c r="F49" s="19">
        <v>-156611723.84</v>
      </c>
      <c r="G49" s="23" t="s">
        <v>12</v>
      </c>
      <c r="H49" s="13"/>
    </row>
    <row r="50" spans="1:8">
      <c r="A50" s="9"/>
      <c r="B50" s="17" t="s">
        <v>46</v>
      </c>
      <c r="C50" s="18">
        <v>517496931.49000001</v>
      </c>
      <c r="D50" s="18">
        <v>350302311.25999999</v>
      </c>
      <c r="E50" s="18">
        <v>67.69</v>
      </c>
      <c r="F50" s="19">
        <v>-167194620.22999999</v>
      </c>
      <c r="G50" s="23" t="s">
        <v>12</v>
      </c>
      <c r="H50" s="13"/>
    </row>
    <row r="51" spans="1:8">
      <c r="A51" s="9"/>
      <c r="B51" s="17" t="s">
        <v>47</v>
      </c>
      <c r="C51" s="18">
        <v>100017688.78</v>
      </c>
      <c r="D51" s="18">
        <v>62497351.07</v>
      </c>
      <c r="E51" s="18">
        <v>62.49</v>
      </c>
      <c r="F51" s="19">
        <v>-37520337.710000001</v>
      </c>
      <c r="G51" s="23" t="s">
        <v>12</v>
      </c>
      <c r="H51" s="13"/>
    </row>
    <row r="52" spans="1:8">
      <c r="A52" s="9"/>
      <c r="B52" s="17" t="s">
        <v>48</v>
      </c>
      <c r="C52" s="18">
        <v>353200</v>
      </c>
      <c r="D52" s="18">
        <v>232015</v>
      </c>
      <c r="E52" s="18">
        <v>65.69</v>
      </c>
      <c r="F52" s="19">
        <v>-121185</v>
      </c>
      <c r="G52" s="23" t="s">
        <v>12</v>
      </c>
      <c r="H52" s="13"/>
    </row>
    <row r="53" spans="1:8">
      <c r="A53" s="9"/>
      <c r="B53" s="17" t="s">
        <v>49</v>
      </c>
      <c r="C53" s="18">
        <v>28338328.039999999</v>
      </c>
      <c r="D53" s="18">
        <v>14227224.130000001</v>
      </c>
      <c r="E53" s="18">
        <v>50.2</v>
      </c>
      <c r="F53" s="19">
        <v>-14111103.91</v>
      </c>
      <c r="G53" s="23" t="s">
        <v>12</v>
      </c>
      <c r="H53" s="13"/>
    </row>
    <row r="54" spans="1:8">
      <c r="A54" s="9"/>
      <c r="B54" s="17" t="s">
        <v>50</v>
      </c>
      <c r="C54" s="18">
        <v>13252333.960000001</v>
      </c>
      <c r="D54" s="18">
        <v>8430069.8000000007</v>
      </c>
      <c r="E54" s="18">
        <v>63.61</v>
      </c>
      <c r="F54" s="19">
        <v>-4822264.16</v>
      </c>
      <c r="G54" s="23" t="s">
        <v>12</v>
      </c>
      <c r="H54" s="13"/>
    </row>
    <row r="55" spans="1:8">
      <c r="A55" s="9"/>
      <c r="B55" s="17" t="s">
        <v>51</v>
      </c>
      <c r="C55" s="18">
        <v>128360591.69</v>
      </c>
      <c r="D55" s="18">
        <v>88002112.189999998</v>
      </c>
      <c r="E55" s="18">
        <v>68.56</v>
      </c>
      <c r="F55" s="19">
        <v>-40358479.5</v>
      </c>
      <c r="G55" s="23" t="s">
        <v>12</v>
      </c>
      <c r="H55" s="13"/>
    </row>
    <row r="56" spans="1:8">
      <c r="A56" s="9"/>
      <c r="B56" s="17" t="s">
        <v>52</v>
      </c>
      <c r="C56" s="18">
        <v>23929000</v>
      </c>
      <c r="D56" s="18">
        <v>16145451.26</v>
      </c>
      <c r="E56" s="18">
        <v>67.47</v>
      </c>
      <c r="F56" s="19">
        <v>-7783548.7400000002</v>
      </c>
      <c r="G56" s="23" t="s">
        <v>12</v>
      </c>
      <c r="H56" s="13"/>
    </row>
    <row r="57" spans="1:8" ht="57">
      <c r="A57" s="9"/>
      <c r="B57" s="17" t="s">
        <v>53</v>
      </c>
      <c r="C57" s="18">
        <v>3654979.44</v>
      </c>
      <c r="D57" s="18">
        <v>1267792.44</v>
      </c>
      <c r="E57" s="18">
        <v>34.69</v>
      </c>
      <c r="F57" s="38">
        <v>-2387187</v>
      </c>
      <c r="G57" s="27" t="s">
        <v>68</v>
      </c>
      <c r="H57" s="13"/>
    </row>
    <row r="58" spans="1:8">
      <c r="A58" s="9"/>
      <c r="B58" s="17" t="s">
        <v>54</v>
      </c>
      <c r="C58" s="18">
        <v>13572124</v>
      </c>
      <c r="D58" s="18">
        <v>8257285.5099999998</v>
      </c>
      <c r="E58" s="18">
        <v>60.84</v>
      </c>
      <c r="F58" s="19">
        <v>-5314838.49</v>
      </c>
      <c r="G58" s="23" t="s">
        <v>12</v>
      </c>
      <c r="H58" s="13"/>
    </row>
    <row r="59" spans="1:8">
      <c r="A59" s="9"/>
      <c r="B59" s="17" t="s">
        <v>55</v>
      </c>
      <c r="C59" s="18">
        <v>42273574</v>
      </c>
      <c r="D59" s="18">
        <v>22212393.07</v>
      </c>
      <c r="E59" s="18">
        <v>52.54</v>
      </c>
      <c r="F59" s="19">
        <v>-20061180.93</v>
      </c>
      <c r="G59" s="23" t="s">
        <v>12</v>
      </c>
      <c r="H59" s="13"/>
    </row>
    <row r="60" spans="1:8">
      <c r="A60" s="9"/>
      <c r="B60" s="17" t="s">
        <v>56</v>
      </c>
      <c r="C60" s="18">
        <v>44838911.619999997</v>
      </c>
      <c r="D60" s="18">
        <v>24497787.82</v>
      </c>
      <c r="E60" s="18">
        <v>54.64</v>
      </c>
      <c r="F60" s="19">
        <v>-20341123.800000001</v>
      </c>
      <c r="G60" s="23" t="s">
        <v>12</v>
      </c>
      <c r="H60" s="13"/>
    </row>
    <row r="61" spans="1:8">
      <c r="A61" s="9"/>
      <c r="B61" s="17" t="s">
        <v>59</v>
      </c>
      <c r="C61" s="18">
        <v>320000</v>
      </c>
      <c r="D61" s="18">
        <v>320000</v>
      </c>
      <c r="E61" s="18">
        <v>100</v>
      </c>
      <c r="F61" s="19">
        <v>0</v>
      </c>
      <c r="G61" s="23"/>
      <c r="H61" s="13"/>
    </row>
    <row r="62" spans="1:8" ht="34.5">
      <c r="A62" s="9"/>
      <c r="B62" s="17" t="s">
        <v>57</v>
      </c>
      <c r="C62" s="18">
        <v>6748900</v>
      </c>
      <c r="D62" s="18">
        <v>2816759.06</v>
      </c>
      <c r="E62" s="18">
        <v>41.74</v>
      </c>
      <c r="F62" s="38">
        <v>-3932140.94</v>
      </c>
      <c r="G62" s="23" t="s">
        <v>70</v>
      </c>
      <c r="H62" s="13"/>
    </row>
    <row r="63" spans="1:8" ht="39.75" customHeight="1">
      <c r="A63" s="6"/>
      <c r="B63" s="10" t="s">
        <v>58</v>
      </c>
      <c r="C63" s="24" t="s">
        <v>8</v>
      </c>
      <c r="D63" s="24">
        <v>-3181002.34</v>
      </c>
      <c r="E63" s="25" t="s">
        <v>9</v>
      </c>
      <c r="F63" s="26" t="s">
        <v>9</v>
      </c>
      <c r="G63" s="12" t="s">
        <v>9</v>
      </c>
      <c r="H63" s="8"/>
    </row>
  </sheetData>
  <mergeCells count="10">
    <mergeCell ref="C1:F1"/>
    <mergeCell ref="C3:G3"/>
    <mergeCell ref="B2:G2"/>
    <mergeCell ref="E5:F5"/>
    <mergeCell ref="E6:E8"/>
    <mergeCell ref="F6:F8"/>
    <mergeCell ref="G6:G8"/>
    <mergeCell ref="B5:B8"/>
    <mergeCell ref="C5:C8"/>
    <mergeCell ref="D5:D8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5582D1-C9EB-486F-9B97-868CA6B281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2021-07-16T09:07:51Z</dcterms:created>
  <dcterms:modified xsi:type="dcterms:W3CDTF">2021-09-24T12:25:27Z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