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E16" i="2"/>
  <c r="E17"/>
  <c r="E18"/>
  <c r="E19"/>
  <c r="E20"/>
  <c r="E22"/>
  <c r="E23"/>
  <c r="E24"/>
  <c r="E25"/>
  <c r="E26"/>
  <c r="E27"/>
  <c r="E28"/>
  <c r="E29"/>
  <c r="E30"/>
  <c r="E31"/>
  <c r="E32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4"/>
  <c r="F33"/>
  <c r="F34"/>
  <c r="F35"/>
  <c r="F36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32"/>
  <c r="F31"/>
  <c r="F30"/>
  <c r="F29"/>
</calcChain>
</file>

<file path=xl/sharedStrings.xml><?xml version="1.0" encoding="utf-8"?>
<sst xmlns="http://schemas.openxmlformats.org/spreadsheetml/2006/main" count="103" uniqueCount="85">
  <si>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</si>
  <si>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</si>
  <si>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</si>
  <si>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</si>
  <si>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</si>
  <si>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</si>
  <si>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</si>
  <si>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</si>
  <si>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</si>
  <si>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</si>
  <si>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</si>
  <si>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</si>
  <si>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</si>
  <si>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</si>
  <si>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</si>
  <si>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</si>
  <si>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</si>
  <si>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</si>
  <si>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</si>
  <si>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</si>
  <si>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</si>
  <si>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</si>
  <si>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</si>
  <si>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</si>
  <si>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</si>
  <si>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</si>
  <si>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</si>
  <si>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</si>
  <si>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</si>
  <si>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</si>
  <si>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</si>
  <si>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</si>
  <si>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</si>
  <si>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</si>
  <si>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</si>
  <si>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</si>
  <si>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</si>
  <si>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</si>
  <si>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</si>
  <si>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</si>
  <si>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</si>
  <si>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</si>
  <si>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</si>
  <si>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</si>
  <si>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</si>
  <si>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</si>
  <si>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</si>
  <si>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</si>
  <si>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</si>
  <si>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</si>
  <si>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</si>
  <si>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</si>
  <si>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</si>
  <si>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</si>
  <si>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</si>
  <si>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</si>
  <si>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</si>
  <si>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</si>
  <si>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</si>
  <si>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</si>
  <si>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</si>
  <si>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</si>
  <si>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</si>
  <si>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</si>
  <si>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</si>
  <si>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</si>
  <si>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</si>
  <si>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Необходимость в расходовании средств резервного фонда в 1 квартале не возникла</t>
  </si>
  <si>
    <t>Сезонность расходов (организация летнего отдыха и оздоровления детей)</t>
  </si>
  <si>
    <t>Мероприятия массового спорта в 1 квартале не проводились</t>
  </si>
  <si>
    <t>Контракт на строительство дома для переселение граждан из аварийного жилищного фонда с длительным сроком исполнения</t>
  </si>
  <si>
    <t>Не вносились изменеия в списки присяжных заседателей, потребность в средствах не возникла</t>
  </si>
  <si>
    <t>Сведения об исполнении  бюджета города Сарапула за 1 квартал 2022 года с указанием причин исполнения плановых назначений менее чем на 20%</t>
  </si>
  <si>
    <t>000 203 00000000000000</t>
  </si>
  <si>
    <t>Срок уплаты страховых взносов за март в апреле 2022г.</t>
  </si>
  <si>
    <t>Формирование резерва, связанного с особенностями исполнения бюджета</t>
  </si>
  <si>
    <t>Поэтапная оплата работ по строительству объектов коммунальной инфраструктуры по инвестиционным проектам</t>
  </si>
  <si>
    <t>Повышение квалификации работников осуществляется по мере возникновения потребности</t>
  </si>
  <si>
    <t>Ликвидация несанкционированных свалок в границах городов осуществляется поэтапно, по факту выполненных работ</t>
  </si>
  <si>
    <t>Закупки запланированы на 2 полугодие</t>
  </si>
  <si>
    <t>Длительность конкурсных процедур на проведение работ по формированию земельных участков для строительства и для целей, не связанных со строительством</t>
  </si>
  <si>
    <t xml:space="preserve">Снижение поступлений по причине отсутствие заявок на  участие в аукционах, низкая покупательская способность населения. Уменьшение спроса, т.к. ликвидное  имущество продано в ранние годы. </t>
  </si>
  <si>
    <t>Объемы финансирования доводятся по мере выполнения работ</t>
  </si>
  <si>
    <t>Уменьшение размера начислений и наличие переплаты у плательщиков по итогам 2021 года</t>
  </si>
  <si>
    <t>Снижение количества административных правонарушений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</si>
</sst>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49" fontId="11" fillId="0" borderId="21" xfId="37" applyNumberFormat="1" applyFont="1" applyProtection="1">
      <alignment horizontal="left" vertical="center" indent="1"/>
    </xf>
    <xf numFmtId="4" fontId="11" fillId="0" borderId="23" xfId="40" applyNumberFormat="1" applyFont="1" applyProtection="1">
      <alignment horizontal="right" wrapText="1"/>
    </xf>
    <xf numFmtId="49" fontId="11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49" fontId="11" fillId="0" borderId="24" xfId="48" applyNumberFormat="1" applyFont="1" applyProtection="1">
      <alignment horizontal="left" wrapText="1"/>
    </xf>
    <xf numFmtId="49" fontId="4" fillId="0" borderId="24" xfId="48" applyNumberFormat="1" applyFont="1" applyProtection="1">
      <alignment horizontal="left" wrapText="1"/>
    </xf>
    <xf numFmtId="4" fontId="12" fillId="0" borderId="9" xfId="38" applyNumberFormat="1" applyFont="1" applyBorder="1" applyAlignment="1" applyProtection="1">
      <alignment horizontal="right" vertical="top" shrinkToFit="1"/>
    </xf>
    <xf numFmtId="4" fontId="12" fillId="0" borderId="9" xfId="18" applyNumberFormat="1" applyFont="1" applyAlignment="1" applyProtection="1">
      <alignment horizontal="right" vertical="top" shrinkToFi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49" fontId="13" fillId="0" borderId="24" xfId="48" applyNumberFormat="1" applyFont="1" applyProtection="1">
      <alignment horizontal="left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topLeftCell="B1" zoomScaleSheetLayoutView="100" workbookViewId="0">
      <selection activeCell="G27" sqref="G27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3"/>
      <c r="H1" s="2"/>
    </row>
    <row r="2" spans="1:8" ht="12.95" customHeight="1">
      <c r="A2" s="2"/>
      <c r="B2" s="2"/>
      <c r="C2" s="3"/>
      <c r="D2" s="3"/>
      <c r="E2" s="2"/>
      <c r="F2" s="31"/>
      <c r="G2" s="34"/>
      <c r="H2" s="32"/>
    </row>
    <row r="3" spans="1:8" ht="12.95" customHeight="1">
      <c r="A3" s="2"/>
      <c r="B3" s="51" t="s">
        <v>72</v>
      </c>
      <c r="C3" s="52"/>
      <c r="D3" s="52"/>
      <c r="E3" s="52"/>
      <c r="F3" s="52"/>
      <c r="G3" s="52"/>
      <c r="H3" s="2"/>
    </row>
    <row r="4" spans="1:8" ht="12.95" customHeight="1">
      <c r="A4" s="2"/>
      <c r="B4" s="52"/>
      <c r="C4" s="52"/>
      <c r="D4" s="52"/>
      <c r="E4" s="52"/>
      <c r="F4" s="52"/>
      <c r="G4" s="52"/>
      <c r="H4" s="2"/>
    </row>
    <row r="5" spans="1:8" ht="12.95" customHeight="1">
      <c r="A5" s="2"/>
      <c r="B5" s="5"/>
      <c r="C5" s="56"/>
      <c r="D5" s="56"/>
      <c r="E5" s="56"/>
      <c r="F5" s="56"/>
      <c r="G5" s="6"/>
      <c r="H5" s="2"/>
    </row>
    <row r="6" spans="1:8" ht="22.5" customHeight="1">
      <c r="A6" s="2"/>
      <c r="B6" s="4"/>
      <c r="C6" s="57"/>
      <c r="D6" s="57"/>
      <c r="E6" s="57"/>
      <c r="F6" s="57"/>
      <c r="G6" s="7"/>
      <c r="H6" s="2"/>
    </row>
    <row r="7" spans="1:8" hidden="1">
      <c r="A7" s="2"/>
      <c r="B7" s="5" t="s">
        <v>0</v>
      </c>
      <c r="C7" s="58"/>
      <c r="D7" s="58"/>
      <c r="E7" s="58"/>
      <c r="F7" s="58"/>
      <c r="G7" s="58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3" t="s">
        <v>1</v>
      </c>
      <c r="C9" s="53" t="s">
        <v>2</v>
      </c>
      <c r="D9" s="53" t="s">
        <v>3</v>
      </c>
      <c r="E9" s="53" t="s">
        <v>4</v>
      </c>
      <c r="F9" s="54"/>
      <c r="G9" s="48" t="s">
        <v>6</v>
      </c>
      <c r="H9" s="10"/>
    </row>
    <row r="10" spans="1:8" ht="12.75" customHeight="1">
      <c r="A10" s="9"/>
      <c r="B10" s="54"/>
      <c r="C10" s="54"/>
      <c r="D10" s="54"/>
      <c r="E10" s="55" t="s">
        <v>66</v>
      </c>
      <c r="F10" s="53" t="s">
        <v>5</v>
      </c>
      <c r="G10" s="49"/>
      <c r="H10" s="10"/>
    </row>
    <row r="11" spans="1:8" ht="14.25" customHeight="1">
      <c r="A11" s="9"/>
      <c r="B11" s="54"/>
      <c r="C11" s="54"/>
      <c r="D11" s="54"/>
      <c r="E11" s="54"/>
      <c r="F11" s="54"/>
      <c r="G11" s="49"/>
      <c r="H11" s="10"/>
    </row>
    <row r="12" spans="1:8" ht="9" customHeight="1">
      <c r="A12" s="9"/>
      <c r="B12" s="54"/>
      <c r="C12" s="54"/>
      <c r="D12" s="54"/>
      <c r="E12" s="54"/>
      <c r="F12" s="54"/>
      <c r="G12" s="50"/>
      <c r="H12" s="10"/>
    </row>
    <row r="13" spans="1:8" ht="12.95" customHeight="1" thickBo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 thickBot="1">
      <c r="A14" s="15" t="s">
        <v>11</v>
      </c>
      <c r="B14" s="16" t="s">
        <v>12</v>
      </c>
      <c r="C14" s="17">
        <v>2728148944.3899999</v>
      </c>
      <c r="D14" s="17">
        <v>556540742.38999999</v>
      </c>
      <c r="E14" s="39">
        <f>D14/C14*100</f>
        <v>20.399939802936224</v>
      </c>
      <c r="F14" s="17">
        <v>-1685611607.27</v>
      </c>
      <c r="G14" s="18" t="s">
        <v>13</v>
      </c>
      <c r="H14" s="19"/>
    </row>
    <row r="15" spans="1:8" ht="12.95" customHeight="1" thickBot="1">
      <c r="A15" s="15"/>
      <c r="B15" s="20" t="s">
        <v>14</v>
      </c>
      <c r="C15" s="21"/>
      <c r="D15" s="21"/>
      <c r="E15" s="39"/>
      <c r="F15" s="21"/>
      <c r="G15" s="22"/>
      <c r="H15" s="19"/>
    </row>
    <row r="16" spans="1:8" ht="15.75" thickBot="1">
      <c r="A16" s="15"/>
      <c r="B16" s="23" t="s">
        <v>15</v>
      </c>
      <c r="C16" s="24">
        <v>298048000</v>
      </c>
      <c r="D16" s="24">
        <v>68990545.760000005</v>
      </c>
      <c r="E16" s="39">
        <f t="shared" ref="E16:E66" si="0">D16/C16*100</f>
        <v>23.147461402190252</v>
      </c>
      <c r="F16" s="25">
        <v>-182347882.34999999</v>
      </c>
      <c r="G16" s="26" t="s">
        <v>16</v>
      </c>
      <c r="H16" s="19"/>
    </row>
    <row r="17" spans="1:8" ht="15.75" thickBot="1">
      <c r="A17" s="15"/>
      <c r="B17" s="23" t="s">
        <v>17</v>
      </c>
      <c r="C17" s="24">
        <v>23547000</v>
      </c>
      <c r="D17" s="24">
        <v>6072935.4000000004</v>
      </c>
      <c r="E17" s="39">
        <f t="shared" si="0"/>
        <v>25.790696904064212</v>
      </c>
      <c r="F17" s="25">
        <v>-17773377.969999999</v>
      </c>
      <c r="G17" s="26" t="s">
        <v>16</v>
      </c>
      <c r="H17" s="19"/>
    </row>
    <row r="18" spans="1:8" ht="15.75" thickBot="1">
      <c r="A18" s="15"/>
      <c r="B18" s="23" t="s">
        <v>18</v>
      </c>
      <c r="C18" s="24">
        <v>59827000</v>
      </c>
      <c r="D18" s="24">
        <v>21007840.18</v>
      </c>
      <c r="E18" s="39">
        <f t="shared" si="0"/>
        <v>35.114313236498568</v>
      </c>
      <c r="F18" s="25">
        <v>-3126401.15</v>
      </c>
      <c r="G18" s="26" t="s">
        <v>16</v>
      </c>
      <c r="H18" s="19"/>
    </row>
    <row r="19" spans="1:8" ht="15.75" thickBot="1">
      <c r="A19" s="15"/>
      <c r="B19" s="23" t="s">
        <v>19</v>
      </c>
      <c r="C19" s="24">
        <v>82273000</v>
      </c>
      <c r="D19" s="24">
        <v>18685695.440000001</v>
      </c>
      <c r="E19" s="39">
        <f t="shared" si="0"/>
        <v>22.711819722144568</v>
      </c>
      <c r="F19" s="25">
        <v>-50224148.960000001</v>
      </c>
      <c r="G19" s="26" t="s">
        <v>16</v>
      </c>
      <c r="H19" s="19"/>
    </row>
    <row r="20" spans="1:8" ht="15.75" thickBot="1">
      <c r="A20" s="15"/>
      <c r="B20" s="23" t="s">
        <v>20</v>
      </c>
      <c r="C20" s="24">
        <v>13218000</v>
      </c>
      <c r="D20" s="24">
        <v>3678441.48</v>
      </c>
      <c r="E20" s="39">
        <f t="shared" si="0"/>
        <v>27.829032228778939</v>
      </c>
      <c r="F20" s="25">
        <v>-11713654.310000001</v>
      </c>
      <c r="G20" s="26"/>
      <c r="H20" s="19"/>
    </row>
    <row r="21" spans="1:8" ht="15.75" thickBot="1">
      <c r="A21" s="15"/>
      <c r="B21" s="23" t="s">
        <v>21</v>
      </c>
      <c r="C21" s="24">
        <v>0</v>
      </c>
      <c r="D21" s="24">
        <v>-175.08</v>
      </c>
      <c r="E21" s="39"/>
      <c r="F21" s="25">
        <v>0.21</v>
      </c>
      <c r="G21" s="26" t="s">
        <v>16</v>
      </c>
      <c r="H21" s="19"/>
    </row>
    <row r="22" spans="1:8" ht="15.75" thickBot="1">
      <c r="A22" s="15"/>
      <c r="B22" s="23" t="s">
        <v>22</v>
      </c>
      <c r="C22" s="24">
        <v>42268000</v>
      </c>
      <c r="D22" s="24">
        <v>8696841.3699999992</v>
      </c>
      <c r="E22" s="39">
        <f t="shared" si="0"/>
        <v>20.575474046560043</v>
      </c>
      <c r="F22" s="25">
        <v>-31373413.43</v>
      </c>
      <c r="G22" s="26" t="s">
        <v>16</v>
      </c>
      <c r="H22" s="19"/>
    </row>
    <row r="23" spans="1:8" ht="45.75" thickBot="1">
      <c r="A23" s="15"/>
      <c r="B23" s="23" t="s">
        <v>23</v>
      </c>
      <c r="C23" s="24">
        <v>732000</v>
      </c>
      <c r="D23" s="24">
        <v>28944.95</v>
      </c>
      <c r="E23" s="39">
        <f t="shared" si="0"/>
        <v>3.9542281420765026</v>
      </c>
      <c r="F23" s="25">
        <v>38009.699999999997</v>
      </c>
      <c r="G23" s="26" t="s">
        <v>83</v>
      </c>
      <c r="H23" s="19"/>
    </row>
    <row r="24" spans="1:8" ht="15.75" thickBot="1">
      <c r="A24" s="15"/>
      <c r="B24" s="23" t="s">
        <v>24</v>
      </c>
      <c r="C24" s="24">
        <v>654000</v>
      </c>
      <c r="D24" s="24">
        <v>634244.43000000005</v>
      </c>
      <c r="E24" s="39">
        <f t="shared" si="0"/>
        <v>96.97927064220184</v>
      </c>
      <c r="F24" s="25">
        <v>-445903.74</v>
      </c>
      <c r="G24" s="26" t="s">
        <v>16</v>
      </c>
      <c r="H24" s="19"/>
    </row>
    <row r="25" spans="1:8" ht="79.5" thickBot="1">
      <c r="A25" s="15"/>
      <c r="B25" s="23" t="s">
        <v>25</v>
      </c>
      <c r="C25" s="24">
        <v>23037000</v>
      </c>
      <c r="D25" s="24">
        <v>2295971.9700000002</v>
      </c>
      <c r="E25" s="39">
        <f t="shared" si="0"/>
        <v>9.966453835134784</v>
      </c>
      <c r="F25" s="25">
        <v>-10687679.4</v>
      </c>
      <c r="G25" s="26" t="s">
        <v>81</v>
      </c>
      <c r="H25" s="19"/>
    </row>
    <row r="26" spans="1:8" ht="34.5" thickBot="1">
      <c r="A26" s="15"/>
      <c r="B26" s="23" t="s">
        <v>26</v>
      </c>
      <c r="C26" s="24">
        <v>4205000</v>
      </c>
      <c r="D26" s="24">
        <v>711766.27</v>
      </c>
      <c r="E26" s="39">
        <f t="shared" si="0"/>
        <v>16.926665160523189</v>
      </c>
      <c r="F26" s="25">
        <v>-3374887.84</v>
      </c>
      <c r="G26" s="26" t="s">
        <v>84</v>
      </c>
      <c r="H26" s="19"/>
    </row>
    <row r="27" spans="1:8" ht="15.75" thickBot="1">
      <c r="A27" s="15"/>
      <c r="B27" s="23" t="s">
        <v>27</v>
      </c>
      <c r="C27" s="24">
        <v>2300000</v>
      </c>
      <c r="D27" s="24">
        <v>2077824.42</v>
      </c>
      <c r="E27" s="39">
        <f t="shared" si="0"/>
        <v>90.340192173913039</v>
      </c>
      <c r="F27" s="25">
        <v>-1926852.62</v>
      </c>
      <c r="G27" s="26"/>
      <c r="H27" s="19"/>
    </row>
    <row r="28" spans="1:8" ht="15.75" thickBot="1">
      <c r="A28" s="15"/>
      <c r="B28" s="23" t="s">
        <v>28</v>
      </c>
      <c r="C28" s="24">
        <v>2178039944.3899999</v>
      </c>
      <c r="D28" s="24">
        <v>430144956.38999999</v>
      </c>
      <c r="E28" s="39">
        <f t="shared" si="0"/>
        <v>19.749176662160345</v>
      </c>
      <c r="F28" s="25">
        <v>-1369047329.0999999</v>
      </c>
      <c r="G28" s="26" t="s">
        <v>16</v>
      </c>
      <c r="H28" s="19"/>
    </row>
    <row r="29" spans="1:8" ht="15.75" thickBot="1">
      <c r="A29" s="15"/>
      <c r="B29" s="36" t="s">
        <v>62</v>
      </c>
      <c r="C29" s="35">
        <v>242795323.36000001</v>
      </c>
      <c r="D29" s="35">
        <v>62298323.359999999</v>
      </c>
      <c r="E29" s="39">
        <f t="shared" si="0"/>
        <v>25.6587822606568</v>
      </c>
      <c r="F29" s="37">
        <f>D29-C29</f>
        <v>-180497000</v>
      </c>
      <c r="G29" s="26"/>
      <c r="H29" s="19"/>
    </row>
    <row r="30" spans="1:8" ht="34.5" thickBot="1">
      <c r="A30" s="15"/>
      <c r="B30" s="36" t="s">
        <v>63</v>
      </c>
      <c r="C30" s="35">
        <v>654152521.02999997</v>
      </c>
      <c r="D30" s="35">
        <v>44596343.869999997</v>
      </c>
      <c r="E30" s="39">
        <f t="shared" si="0"/>
        <v>6.8174229153440455</v>
      </c>
      <c r="F30" s="37">
        <f t="shared" ref="F30:F66" si="1">D30-C30</f>
        <v>-609556177.15999997</v>
      </c>
      <c r="G30" s="26" t="s">
        <v>82</v>
      </c>
      <c r="H30" s="19"/>
    </row>
    <row r="31" spans="1:8" ht="15.75" thickBot="1">
      <c r="A31" s="15"/>
      <c r="B31" s="38" t="s">
        <v>64</v>
      </c>
      <c r="C31" s="35">
        <v>766066400</v>
      </c>
      <c r="D31" s="35">
        <v>230084126.16</v>
      </c>
      <c r="E31" s="39">
        <f t="shared" si="0"/>
        <v>30.034488676177418</v>
      </c>
      <c r="F31" s="37">
        <f t="shared" si="1"/>
        <v>-535982273.84000003</v>
      </c>
      <c r="G31" s="26"/>
      <c r="H31" s="19"/>
    </row>
    <row r="32" spans="1:8" ht="34.5" thickBot="1">
      <c r="A32" s="15"/>
      <c r="B32" s="38" t="s">
        <v>65</v>
      </c>
      <c r="C32" s="35">
        <v>515025700</v>
      </c>
      <c r="D32" s="35">
        <v>93166163</v>
      </c>
      <c r="E32" s="39">
        <f t="shared" si="0"/>
        <v>18.089614362933734</v>
      </c>
      <c r="F32" s="37">
        <f t="shared" si="1"/>
        <v>-421859537</v>
      </c>
      <c r="G32" s="26" t="s">
        <v>82</v>
      </c>
      <c r="H32" s="19"/>
    </row>
    <row r="33" spans="1:8" ht="15.75" thickBot="1">
      <c r="A33" s="15"/>
      <c r="B33" s="23" t="s">
        <v>73</v>
      </c>
      <c r="C33" s="24">
        <v>0</v>
      </c>
      <c r="D33" s="24">
        <v>27801.02</v>
      </c>
      <c r="E33" s="39"/>
      <c r="F33" s="37">
        <f t="shared" si="1"/>
        <v>27801.02</v>
      </c>
      <c r="G33" s="26" t="s">
        <v>16</v>
      </c>
      <c r="H33" s="19"/>
    </row>
    <row r="34" spans="1:8" ht="15.75" thickBot="1">
      <c r="A34" s="15"/>
      <c r="B34" s="23" t="s">
        <v>29</v>
      </c>
      <c r="C34" s="24">
        <v>0</v>
      </c>
      <c r="D34" s="24">
        <v>10538334.15</v>
      </c>
      <c r="E34" s="39"/>
      <c r="F34" s="37">
        <f t="shared" si="1"/>
        <v>10538334.15</v>
      </c>
      <c r="G34" s="26" t="s">
        <v>16</v>
      </c>
      <c r="H34" s="19"/>
    </row>
    <row r="35" spans="1:8" ht="15.75" thickBot="1">
      <c r="A35" s="15"/>
      <c r="B35" s="23" t="s">
        <v>30</v>
      </c>
      <c r="C35" s="24">
        <v>0</v>
      </c>
      <c r="D35" s="24">
        <v>-17051225.760000002</v>
      </c>
      <c r="E35" s="39"/>
      <c r="F35" s="37">
        <f t="shared" si="1"/>
        <v>-17051225.760000002</v>
      </c>
      <c r="G35" s="26" t="s">
        <v>16</v>
      </c>
      <c r="H35" s="19"/>
    </row>
    <row r="36" spans="1:8" ht="30.2" customHeight="1" thickBot="1">
      <c r="A36" s="15" t="s">
        <v>11</v>
      </c>
      <c r="B36" s="16" t="s">
        <v>31</v>
      </c>
      <c r="C36" s="43">
        <v>2788112054.4200001</v>
      </c>
      <c r="D36" s="43">
        <v>567634780.86000001</v>
      </c>
      <c r="E36" s="39">
        <f t="shared" si="0"/>
        <v>20.359109310550391</v>
      </c>
      <c r="F36" s="37">
        <f t="shared" si="1"/>
        <v>-2220477273.5599999</v>
      </c>
      <c r="G36" s="18" t="s">
        <v>13</v>
      </c>
      <c r="H36" s="19"/>
    </row>
    <row r="37" spans="1:8" ht="15" customHeight="1" thickBot="1">
      <c r="A37" s="15"/>
      <c r="B37" s="20" t="s">
        <v>14</v>
      </c>
      <c r="C37" s="21"/>
      <c r="D37" s="21"/>
      <c r="E37" s="39"/>
      <c r="F37" s="37"/>
      <c r="G37" s="22"/>
      <c r="H37" s="19"/>
    </row>
    <row r="38" spans="1:8" ht="15" customHeight="1" thickBot="1">
      <c r="A38" s="15"/>
      <c r="B38" s="36" t="s">
        <v>47</v>
      </c>
      <c r="C38" s="42">
        <v>3240000</v>
      </c>
      <c r="D38" s="42">
        <v>677509.55</v>
      </c>
      <c r="E38" s="39">
        <f t="shared" si="0"/>
        <v>20.910788580246916</v>
      </c>
      <c r="F38" s="37">
        <f t="shared" si="1"/>
        <v>-2562490.4500000002</v>
      </c>
      <c r="G38" s="22"/>
      <c r="H38" s="19"/>
    </row>
    <row r="39" spans="1:8" ht="15" customHeight="1" thickBot="1">
      <c r="A39" s="15"/>
      <c r="B39" s="36" t="s">
        <v>48</v>
      </c>
      <c r="C39" s="42">
        <v>6971100</v>
      </c>
      <c r="D39" s="42">
        <v>1383387.2</v>
      </c>
      <c r="E39" s="39">
        <f t="shared" si="0"/>
        <v>19.84460415142517</v>
      </c>
      <c r="F39" s="37">
        <f t="shared" si="1"/>
        <v>-5587712.7999999998</v>
      </c>
      <c r="G39" s="22"/>
      <c r="H39" s="19"/>
    </row>
    <row r="40" spans="1:8" ht="24" thickBot="1">
      <c r="A40" s="15"/>
      <c r="B40" s="23" t="s">
        <v>32</v>
      </c>
      <c r="C40" s="42">
        <v>52539366</v>
      </c>
      <c r="D40" s="42">
        <v>10214025.17</v>
      </c>
      <c r="E40" s="39">
        <f t="shared" si="0"/>
        <v>19.440708839158813</v>
      </c>
      <c r="F40" s="37">
        <f t="shared" si="1"/>
        <v>-42325340.829999998</v>
      </c>
      <c r="G40" s="27" t="s">
        <v>74</v>
      </c>
      <c r="H40" s="19"/>
    </row>
    <row r="41" spans="1:8" ht="46.5" thickBot="1">
      <c r="A41" s="15"/>
      <c r="B41" s="23" t="s">
        <v>33</v>
      </c>
      <c r="C41" s="42">
        <v>320000</v>
      </c>
      <c r="D41" s="42">
        <v>0</v>
      </c>
      <c r="E41" s="39">
        <f t="shared" si="0"/>
        <v>0</v>
      </c>
      <c r="F41" s="37">
        <f t="shared" si="1"/>
        <v>-320000</v>
      </c>
      <c r="G41" s="41" t="s">
        <v>71</v>
      </c>
      <c r="H41" s="19"/>
    </row>
    <row r="42" spans="1:8" ht="24" thickBot="1">
      <c r="A42" s="15"/>
      <c r="B42" s="36" t="s">
        <v>49</v>
      </c>
      <c r="C42" s="42">
        <v>7600200</v>
      </c>
      <c r="D42" s="42">
        <v>1409637.66</v>
      </c>
      <c r="E42" s="39">
        <f t="shared" si="0"/>
        <v>18.547375858530039</v>
      </c>
      <c r="F42" s="37">
        <f t="shared" si="1"/>
        <v>-6190562.3399999999</v>
      </c>
      <c r="G42" s="27" t="s">
        <v>74</v>
      </c>
      <c r="H42" s="19"/>
    </row>
    <row r="43" spans="1:8" ht="35.25" thickBot="1">
      <c r="A43" s="15"/>
      <c r="B43" s="23" t="s">
        <v>34</v>
      </c>
      <c r="C43" s="42">
        <v>400000</v>
      </c>
      <c r="D43" s="42">
        <v>0</v>
      </c>
      <c r="E43" s="39">
        <f t="shared" si="0"/>
        <v>0</v>
      </c>
      <c r="F43" s="37">
        <f t="shared" si="1"/>
        <v>-400000</v>
      </c>
      <c r="G43" s="40" t="s">
        <v>67</v>
      </c>
      <c r="H43" s="19"/>
    </row>
    <row r="44" spans="1:8" ht="38.25" customHeight="1" thickBot="1">
      <c r="A44" s="15"/>
      <c r="B44" s="23" t="s">
        <v>35</v>
      </c>
      <c r="C44" s="42">
        <v>107752933</v>
      </c>
      <c r="D44" s="42">
        <v>19682864.969999999</v>
      </c>
      <c r="E44" s="39">
        <f t="shared" si="0"/>
        <v>18.266662838773957</v>
      </c>
      <c r="F44" s="37">
        <f t="shared" si="1"/>
        <v>-88070068.030000001</v>
      </c>
      <c r="G44" s="41" t="s">
        <v>75</v>
      </c>
      <c r="H44" s="19"/>
    </row>
    <row r="45" spans="1:8" ht="15.75" thickBot="1">
      <c r="A45" s="15"/>
      <c r="B45" s="36" t="s">
        <v>50</v>
      </c>
      <c r="C45" s="42">
        <v>5697600</v>
      </c>
      <c r="D45" s="42">
        <v>1221203.23</v>
      </c>
      <c r="E45" s="39">
        <f t="shared" si="0"/>
        <v>21.433642761864643</v>
      </c>
      <c r="F45" s="37">
        <f t="shared" si="1"/>
        <v>-4476396.7699999996</v>
      </c>
      <c r="G45" s="27"/>
      <c r="H45" s="19"/>
    </row>
    <row r="46" spans="1:8" ht="15.75" thickBot="1">
      <c r="A46" s="15"/>
      <c r="B46" s="36" t="s">
        <v>51</v>
      </c>
      <c r="C46" s="42">
        <v>5169500</v>
      </c>
      <c r="D46" s="42">
        <v>1113498.6399999999</v>
      </c>
      <c r="E46" s="39">
        <f t="shared" si="0"/>
        <v>21.539774446271398</v>
      </c>
      <c r="F46" s="37">
        <f t="shared" si="1"/>
        <v>-4056001.3600000003</v>
      </c>
      <c r="G46" s="27"/>
      <c r="H46" s="19"/>
    </row>
    <row r="47" spans="1:8" ht="15.75" thickBot="1">
      <c r="A47" s="15"/>
      <c r="B47" s="23" t="s">
        <v>36</v>
      </c>
      <c r="C47" s="42">
        <v>223847257.19999999</v>
      </c>
      <c r="D47" s="42">
        <v>44829800</v>
      </c>
      <c r="E47" s="39">
        <f t="shared" si="0"/>
        <v>20.026959704914358</v>
      </c>
      <c r="F47" s="37">
        <f t="shared" si="1"/>
        <v>-179017457.19999999</v>
      </c>
      <c r="G47" s="40"/>
      <c r="H47" s="19"/>
    </row>
    <row r="48" spans="1:8" ht="24" thickBot="1">
      <c r="A48" s="15"/>
      <c r="B48" s="23" t="s">
        <v>37</v>
      </c>
      <c r="C48" s="42">
        <v>385000</v>
      </c>
      <c r="D48" s="42">
        <v>49588.7</v>
      </c>
      <c r="E48" s="39">
        <f t="shared" si="0"/>
        <v>12.880181818181818</v>
      </c>
      <c r="F48" s="37">
        <f t="shared" si="1"/>
        <v>-335411.3</v>
      </c>
      <c r="G48" s="47" t="s">
        <v>79</v>
      </c>
      <c r="H48" s="19"/>
    </row>
    <row r="49" spans="1:8" ht="75.75" customHeight="1" thickBot="1">
      <c r="A49" s="15"/>
      <c r="B49" s="23" t="s">
        <v>38</v>
      </c>
      <c r="C49" s="42">
        <v>1630100</v>
      </c>
      <c r="D49" s="42">
        <v>14990</v>
      </c>
      <c r="E49" s="39">
        <f t="shared" si="0"/>
        <v>0.91957548616649287</v>
      </c>
      <c r="F49" s="37">
        <f t="shared" si="1"/>
        <v>-1615110</v>
      </c>
      <c r="G49" s="44" t="s">
        <v>80</v>
      </c>
      <c r="H49" s="19"/>
    </row>
    <row r="50" spans="1:8" ht="51" customHeight="1" thickBot="1">
      <c r="A50" s="15"/>
      <c r="B50" s="23" t="s">
        <v>39</v>
      </c>
      <c r="C50" s="42">
        <v>241845664.71000001</v>
      </c>
      <c r="D50" s="42">
        <v>21022633.84</v>
      </c>
      <c r="E50" s="39">
        <f t="shared" si="0"/>
        <v>8.6925824637826299</v>
      </c>
      <c r="F50" s="37">
        <f t="shared" si="1"/>
        <v>-220823030.87</v>
      </c>
      <c r="G50" s="45" t="s">
        <v>70</v>
      </c>
      <c r="H50" s="19"/>
    </row>
    <row r="51" spans="1:8" ht="55.5" customHeight="1" thickBot="1">
      <c r="A51" s="15"/>
      <c r="B51" s="23" t="s">
        <v>40</v>
      </c>
      <c r="C51" s="42">
        <v>532461467.20999998</v>
      </c>
      <c r="D51" s="42">
        <v>45339389.130000003</v>
      </c>
      <c r="E51" s="39">
        <f t="shared" si="0"/>
        <v>8.5150554400809604</v>
      </c>
      <c r="F51" s="37">
        <f t="shared" si="1"/>
        <v>-487122078.07999998</v>
      </c>
      <c r="G51" s="44" t="s">
        <v>76</v>
      </c>
      <c r="H51" s="19"/>
    </row>
    <row r="52" spans="1:8" ht="69" customHeight="1" thickBot="1">
      <c r="A52" s="15"/>
      <c r="B52" s="23" t="s">
        <v>41</v>
      </c>
      <c r="C52" s="42">
        <v>137235519.03</v>
      </c>
      <c r="D52" s="42">
        <v>18502122</v>
      </c>
      <c r="E52" s="39">
        <f t="shared" si="0"/>
        <v>13.482021367919621</v>
      </c>
      <c r="F52" s="37">
        <f t="shared" si="1"/>
        <v>-118733397.03</v>
      </c>
      <c r="G52" s="44" t="s">
        <v>78</v>
      </c>
      <c r="H52" s="19"/>
    </row>
    <row r="53" spans="1:8" ht="15.75" thickBot="1">
      <c r="A53" s="15"/>
      <c r="B53" s="36" t="s">
        <v>52</v>
      </c>
      <c r="C53" s="42">
        <v>469807220</v>
      </c>
      <c r="D53" s="42">
        <v>153811939.49000001</v>
      </c>
      <c r="E53" s="39">
        <f t="shared" si="0"/>
        <v>32.739373288047815</v>
      </c>
      <c r="F53" s="37">
        <f t="shared" si="1"/>
        <v>-315995280.50999999</v>
      </c>
      <c r="G53" s="45"/>
      <c r="H53" s="19"/>
    </row>
    <row r="54" spans="1:8" ht="15.75" thickBot="1">
      <c r="A54" s="15"/>
      <c r="B54" s="36" t="s">
        <v>53</v>
      </c>
      <c r="C54" s="42">
        <v>559267879.14999998</v>
      </c>
      <c r="D54" s="42">
        <v>144406607.25999999</v>
      </c>
      <c r="E54" s="39">
        <f t="shared" si="0"/>
        <v>25.820651005288475</v>
      </c>
      <c r="F54" s="37">
        <f t="shared" si="1"/>
        <v>-414861271.88999999</v>
      </c>
      <c r="G54" s="45"/>
      <c r="H54" s="19"/>
    </row>
    <row r="55" spans="1:8" ht="15.75" thickBot="1">
      <c r="A55" s="15"/>
      <c r="B55" s="36" t="s">
        <v>54</v>
      </c>
      <c r="C55" s="42">
        <v>107199700</v>
      </c>
      <c r="D55" s="42">
        <v>24767246</v>
      </c>
      <c r="E55" s="39">
        <f t="shared" si="0"/>
        <v>23.103838909996949</v>
      </c>
      <c r="F55" s="37">
        <f t="shared" si="1"/>
        <v>-82432454</v>
      </c>
      <c r="G55" s="45"/>
      <c r="H55" s="19"/>
    </row>
    <row r="56" spans="1:8" ht="46.5" thickBot="1">
      <c r="A56" s="15"/>
      <c r="B56" s="23" t="s">
        <v>42</v>
      </c>
      <c r="C56" s="42">
        <v>179000</v>
      </c>
      <c r="D56" s="42">
        <v>0</v>
      </c>
      <c r="E56" s="39">
        <f t="shared" si="0"/>
        <v>0</v>
      </c>
      <c r="F56" s="37">
        <f t="shared" si="1"/>
        <v>-179000</v>
      </c>
      <c r="G56" s="44" t="s">
        <v>77</v>
      </c>
      <c r="H56" s="19"/>
    </row>
    <row r="57" spans="1:8" ht="35.25" thickBot="1">
      <c r="A57" s="15"/>
      <c r="B57" s="23" t="s">
        <v>43</v>
      </c>
      <c r="C57" s="42">
        <v>25563360</v>
      </c>
      <c r="D57" s="42">
        <v>3072000</v>
      </c>
      <c r="E57" s="39">
        <f t="shared" si="0"/>
        <v>12.017199616951762</v>
      </c>
      <c r="F57" s="37">
        <f t="shared" si="1"/>
        <v>-22491360</v>
      </c>
      <c r="G57" s="46" t="s">
        <v>68</v>
      </c>
      <c r="H57" s="19"/>
    </row>
    <row r="58" spans="1:8" ht="15.75" thickBot="1">
      <c r="A58" s="15"/>
      <c r="B58" s="36" t="s">
        <v>55</v>
      </c>
      <c r="C58" s="42">
        <v>16021900</v>
      </c>
      <c r="D58" s="42">
        <v>3470323.14</v>
      </c>
      <c r="E58" s="39">
        <f t="shared" si="0"/>
        <v>21.659872674277082</v>
      </c>
      <c r="F58" s="37">
        <f t="shared" si="1"/>
        <v>-12551576.859999999</v>
      </c>
      <c r="G58" s="45"/>
      <c r="H58" s="19"/>
    </row>
    <row r="59" spans="1:8" ht="15.75" thickBot="1">
      <c r="A59" s="15"/>
      <c r="B59" s="36" t="s">
        <v>56</v>
      </c>
      <c r="C59" s="42">
        <v>159460950.83000001</v>
      </c>
      <c r="D59" s="42">
        <v>36414600</v>
      </c>
      <c r="E59" s="39">
        <f t="shared" si="0"/>
        <v>22.836060998295</v>
      </c>
      <c r="F59" s="37">
        <f t="shared" si="1"/>
        <v>-123046350.83000001</v>
      </c>
      <c r="G59" s="45"/>
      <c r="H59" s="19"/>
    </row>
    <row r="60" spans="1:8" ht="15.75" thickBot="1">
      <c r="A60" s="15"/>
      <c r="B60" s="36" t="s">
        <v>57</v>
      </c>
      <c r="C60" s="42">
        <v>28424300</v>
      </c>
      <c r="D60" s="42">
        <v>7222469.1500000004</v>
      </c>
      <c r="E60" s="39">
        <f t="shared" si="0"/>
        <v>25.4094881844056</v>
      </c>
      <c r="F60" s="37">
        <f t="shared" si="1"/>
        <v>-21201830.850000001</v>
      </c>
      <c r="G60" s="45"/>
      <c r="H60" s="19"/>
    </row>
    <row r="61" spans="1:8" ht="15.75" thickBot="1">
      <c r="A61" s="15"/>
      <c r="B61" s="23" t="s">
        <v>44</v>
      </c>
      <c r="C61" s="42">
        <v>3451923.29</v>
      </c>
      <c r="D61" s="42">
        <v>952354.82</v>
      </c>
      <c r="E61" s="39">
        <f t="shared" si="0"/>
        <v>27.589107288650087</v>
      </c>
      <c r="F61" s="37">
        <f t="shared" si="1"/>
        <v>-2499568.4700000002</v>
      </c>
      <c r="G61" s="46"/>
      <c r="H61" s="19"/>
    </row>
    <row r="62" spans="1:8" ht="15.75" thickBot="1">
      <c r="A62" s="15"/>
      <c r="B62" s="36" t="s">
        <v>58</v>
      </c>
      <c r="C62" s="42">
        <v>16206714</v>
      </c>
      <c r="D62" s="42">
        <v>7150459.75</v>
      </c>
      <c r="E62" s="39">
        <f t="shared" si="0"/>
        <v>44.120354996083719</v>
      </c>
      <c r="F62" s="37">
        <f t="shared" si="1"/>
        <v>-9056254.25</v>
      </c>
      <c r="G62" s="45"/>
      <c r="H62" s="19"/>
    </row>
    <row r="63" spans="1:8" ht="15.75" thickBot="1">
      <c r="A63" s="15"/>
      <c r="B63" s="36" t="s">
        <v>59</v>
      </c>
      <c r="C63" s="42">
        <v>18818300</v>
      </c>
      <c r="D63" s="42">
        <v>4148807.8</v>
      </c>
      <c r="E63" s="39">
        <f t="shared" si="0"/>
        <v>22.046666276975071</v>
      </c>
      <c r="F63" s="37">
        <f t="shared" si="1"/>
        <v>-14669492.199999999</v>
      </c>
      <c r="G63" s="45"/>
      <c r="H63" s="19"/>
    </row>
    <row r="64" spans="1:8" ht="15.75" thickBot="1">
      <c r="A64" s="15"/>
      <c r="B64" s="36" t="s">
        <v>60</v>
      </c>
      <c r="C64" s="42">
        <v>46602000</v>
      </c>
      <c r="D64" s="42">
        <v>14624000</v>
      </c>
      <c r="E64" s="39">
        <f t="shared" si="0"/>
        <v>31.380627440882364</v>
      </c>
      <c r="F64" s="37">
        <f t="shared" si="1"/>
        <v>-31978000</v>
      </c>
      <c r="G64" s="45"/>
      <c r="H64" s="19"/>
    </row>
    <row r="65" spans="1:8" ht="24" thickBot="1">
      <c r="A65" s="15"/>
      <c r="B65" s="23" t="s">
        <v>45</v>
      </c>
      <c r="C65" s="42">
        <v>312000</v>
      </c>
      <c r="D65" s="42">
        <v>0</v>
      </c>
      <c r="E65" s="39">
        <f t="shared" si="0"/>
        <v>0</v>
      </c>
      <c r="F65" s="37">
        <f t="shared" si="1"/>
        <v>-312000</v>
      </c>
      <c r="G65" s="46" t="s">
        <v>69</v>
      </c>
      <c r="H65" s="19"/>
    </row>
    <row r="66" spans="1:8">
      <c r="A66" s="15"/>
      <c r="B66" s="36" t="s">
        <v>61</v>
      </c>
      <c r="C66" s="42">
        <v>9701100</v>
      </c>
      <c r="D66" s="42">
        <v>2133323.36</v>
      </c>
      <c r="E66" s="39">
        <f t="shared" si="0"/>
        <v>21.990530558390283</v>
      </c>
      <c r="F66" s="37">
        <f t="shared" si="1"/>
        <v>-7567776.6400000006</v>
      </c>
      <c r="G66" s="27"/>
      <c r="H66" s="19"/>
    </row>
    <row r="67" spans="1:8" ht="39.75" customHeight="1" thickBot="1">
      <c r="A67" s="9"/>
      <c r="B67" s="16" t="s">
        <v>46</v>
      </c>
      <c r="C67" s="28">
        <v>-59963110.030000001</v>
      </c>
      <c r="D67" s="28">
        <v>-11094038.470000001</v>
      </c>
      <c r="E67" s="29" t="s">
        <v>13</v>
      </c>
      <c r="F67" s="30" t="s">
        <v>13</v>
      </c>
      <c r="G67" s="18" t="s">
        <v>13</v>
      </c>
      <c r="H67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2021-05-07T05:13:52Z</dcterms:created>
  <dcterms:modified xsi:type="dcterms:W3CDTF">2022-05-31T06:47:11Z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