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04" windowWidth="22716" windowHeight="8676" activeTab="1"/>
  </bookViews>
  <sheets>
    <sheet name="ФБ" sheetId="2" r:id="rId1"/>
    <sheet name="УР" sheetId="3" r:id="rId2"/>
    <sheet name="МБ" sheetId="6" r:id="rId3"/>
  </sheets>
  <definedNames>
    <definedName name="_xlnm.Print_Titles" localSheetId="0">ФБ!$6:$7</definedName>
  </definedNames>
  <calcPr calcId="144525"/>
</workbook>
</file>

<file path=xl/calcChain.xml><?xml version="1.0" encoding="utf-8"?>
<calcChain xmlns="http://schemas.openxmlformats.org/spreadsheetml/2006/main">
  <c r="F654" i="6" l="1"/>
  <c r="F646" i="6" s="1"/>
  <c r="E654" i="6"/>
  <c r="E646" i="6" s="1"/>
  <c r="F370" i="6"/>
  <c r="F369" i="6" s="1"/>
  <c r="E370" i="6"/>
  <c r="E369" i="6" s="1"/>
  <c r="F322" i="6"/>
  <c r="E322" i="6"/>
  <c r="F264" i="6"/>
  <c r="F263" i="6" s="1"/>
  <c r="F245" i="6" s="1"/>
  <c r="E264" i="6"/>
  <c r="E263" i="6" s="1"/>
  <c r="E245" i="6" s="1"/>
  <c r="F247" i="6"/>
  <c r="E247" i="6"/>
  <c r="F134" i="6"/>
  <c r="E134" i="6"/>
  <c r="F94" i="6"/>
  <c r="E94" i="6"/>
  <c r="F72" i="6"/>
  <c r="F45" i="6" s="1"/>
  <c r="F8" i="6" s="1"/>
  <c r="F683" i="6" s="1"/>
  <c r="E72" i="6"/>
  <c r="E45" i="6" s="1"/>
  <c r="E8" i="6" s="1"/>
  <c r="E683" i="6" s="1"/>
  <c r="F260" i="3" l="1"/>
  <c r="F255" i="3" s="1"/>
  <c r="E260" i="3"/>
  <c r="E255" i="3" s="1"/>
  <c r="F169" i="3"/>
  <c r="F168" i="3" s="1"/>
  <c r="E169" i="3"/>
  <c r="E168" i="3" s="1"/>
  <c r="F137" i="3"/>
  <c r="E137" i="3"/>
  <c r="F111" i="3"/>
  <c r="E111" i="3"/>
  <c r="F84" i="3"/>
  <c r="E84" i="3"/>
  <c r="F60" i="3"/>
  <c r="E60" i="3"/>
  <c r="F39" i="3"/>
  <c r="F27" i="3" s="1"/>
  <c r="F8" i="3" s="1"/>
  <c r="F285" i="3" s="1"/>
  <c r="E39" i="3"/>
  <c r="E27" i="3" s="1"/>
  <c r="E8" i="3" s="1"/>
  <c r="E285" i="3" s="1"/>
  <c r="F66" i="2" l="1"/>
  <c r="F65" i="2" s="1"/>
  <c r="E66" i="2"/>
  <c r="E65" i="2" s="1"/>
  <c r="F36" i="2"/>
  <c r="E36" i="2"/>
  <c r="F21" i="2"/>
  <c r="E21" i="2"/>
  <c r="F14" i="2"/>
  <c r="F9" i="2" s="1"/>
  <c r="F8" i="2" s="1"/>
  <c r="E14" i="2"/>
  <c r="E9" i="2" l="1"/>
  <c r="E8" i="2" s="1"/>
  <c r="E73" i="2" s="1"/>
  <c r="F73" i="2"/>
</calcChain>
</file>

<file path=xl/sharedStrings.xml><?xml version="1.0" encoding="utf-8"?>
<sst xmlns="http://schemas.openxmlformats.org/spreadsheetml/2006/main" count="4098" uniqueCount="700">
  <si>
    <t>за период с 01.01.2025г. по 31.12.2025г.</t>
  </si>
  <si>
    <t>Единица измерения: руб.</t>
  </si>
  <si>
    <t>Наименование показателя</t>
  </si>
  <si>
    <t>Вед.</t>
  </si>
  <si>
    <t>Разд.</t>
  </si>
  <si>
    <t>Ц.ст.</t>
  </si>
  <si>
    <t>Уточненная роспись/план</t>
  </si>
  <si>
    <t>Касс. расход</t>
  </si>
  <si>
    <t xml:space="preserve">    Муниципальная программа "Развитие образования и воспитание" на 2015-2028 годы</t>
  </si>
  <si>
    <t>000</t>
  </si>
  <si>
    <t>0000</t>
  </si>
  <si>
    <t>0100000000</t>
  </si>
  <si>
    <t xml:space="preserve">      Подпрограмма "Развитие общего образования"</t>
  </si>
  <si>
    <t>0120000000</t>
  </si>
  <si>
    <t xml:space="preserve">        Организация питания обучающихся</t>
  </si>
  <si>
    <t>0120600000</t>
  </si>
  <si>
    <t xml:space="preserve">          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</si>
  <si>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01206L3040</t>
  </si>
  <si>
    <t xml:space="preserve">            Управление образования г.Сарапула</t>
  </si>
  <si>
    <t>923</t>
  </si>
  <si>
    <t xml:space="preserve">              Общее образование</t>
  </si>
  <si>
    <t>0702</t>
  </si>
  <si>
    <t xml:space="preserve">        </t>
  </si>
  <si>
    <t>012Ю400000</t>
  </si>
  <si>
    <t xml:space="preserve">          Реализация мероприятий по модернизации школьных систем образования (капитальный ремонт общеобразовательных организаций)</t>
  </si>
  <si>
    <t>012Ю457501</t>
  </si>
  <si>
    <t xml:space="preserve">            Администрация города Сарапула</t>
  </si>
  <si>
    <t>918</t>
  </si>
  <si>
    <t xml:space="preserve">          Реализация мероприятий по модернизации школьных систем образования (оснащение образовательных организаций средствами обучения и воспитания)</t>
  </si>
  <si>
    <t>012Ю457502</t>
  </si>
  <si>
    <t>012Ю600000</t>
  </si>
  <si>
    <t xml:space="preserve">          Ежемесячное денежное вознаграждение советникам директора по воспитанию и взаимодействию с детскими общественными объединениями муниципальных профессиональных образовательных организаций</t>
  </si>
  <si>
    <t>012Ю650500</t>
  </si>
  <si>
    <t xml:space="preserve">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образовательных организациях</t>
  </si>
  <si>
    <t>012Ю651790</t>
  </si>
  <si>
    <t xml:space="preserve">          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</si>
  <si>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012Ю653030</t>
  </si>
  <si>
    <t xml:space="preserve">      Подпрограмма "Реализация молодежной политики"</t>
  </si>
  <si>
    <t>0140000000</t>
  </si>
  <si>
    <t>014Ю100000</t>
  </si>
  <si>
    <t xml:space="preserve">          Реализация программы комплексного развития молодежной политики в регионах Российской Федерации "Регион для молодых"</t>
  </si>
  <si>
    <t>014Ю151160</t>
  </si>
  <si>
    <t xml:space="preserve">            Управление культуры ,спорта и молодежной политики г.Сарапула</t>
  </si>
  <si>
    <t>921</t>
  </si>
  <si>
    <t xml:space="preserve">              Молодежная политика</t>
  </si>
  <si>
    <t>0707</t>
  </si>
  <si>
    <t xml:space="preserve">    Муниципальная программа "Развитие культуры" на 2015-2028 годы</t>
  </si>
  <si>
    <t>0300000000</t>
  </si>
  <si>
    <t xml:space="preserve">      Подпрограмма "Библиотечное обслуживание населения"</t>
  </si>
  <si>
    <t>0310000000</t>
  </si>
  <si>
    <t xml:space="preserve">        Осуществление библиотечной деятельности</t>
  </si>
  <si>
    <t>0310100000</t>
  </si>
  <si>
    <t xml:space="preserve">          Реализация мероприятий по модернизации библиотек в части комплектования книжных фондов</t>
  </si>
  <si>
    <t>03101L5191</t>
  </si>
  <si>
    <t xml:space="preserve">              Культура</t>
  </si>
  <si>
    <t>0801</t>
  </si>
  <si>
    <t xml:space="preserve">      Подпрограмма "Организация досуга и предоставление услуг организаций культуры"</t>
  </si>
  <si>
    <t>0320000000</t>
  </si>
  <si>
    <t xml:space="preserve">        Осуществление театральной деятельности</t>
  </si>
  <si>
    <t>0320100000</t>
  </si>
  <si>
    <t xml:space="preserve">         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человек.</t>
  </si>
  <si>
    <t>03201L4660</t>
  </si>
  <si>
    <t xml:space="preserve">    Муниципальная программа "Социальная поддержка населения" на 2015-2028 годы</t>
  </si>
  <si>
    <t>0400000000</t>
  </si>
  <si>
    <t xml:space="preserve">      Подпрограмма "Обеспечение жильем отдельных категорий граждан, стимулирование улучшения жилищных условий"</t>
  </si>
  <si>
    <t>0430000000</t>
  </si>
  <si>
    <t xml:space="preserve">        Предоставление жилых помещений</t>
  </si>
  <si>
    <t>0430200000</t>
  </si>
  <si>
    <t xml:space="preserve">          Реализация мероприятий по обеспечению жильем молодых семей</t>
  </si>
  <si>
    <t>04302L4970</t>
  </si>
  <si>
    <t xml:space="preserve">              Социальное обеспечение населения</t>
  </si>
  <si>
    <t>1003</t>
  </si>
  <si>
    <t xml:space="preserve">    Муниципальная программа "Городское хозяйство" на 2015-2028 годы</t>
  </si>
  <si>
    <t>0700000000</t>
  </si>
  <si>
    <t xml:space="preserve">      Подпрограмма "Содержание и развитие коммунальной инфраструктуры"</t>
  </si>
  <si>
    <t>0720000000</t>
  </si>
  <si>
    <t>072И300000</t>
  </si>
  <si>
    <t xml:space="preserve">          Модернизация объектов коммунальной инфраструктуры</t>
  </si>
  <si>
    <t>072И351540</t>
  </si>
  <si>
    <t xml:space="preserve">              Коммунальное хозяйство</t>
  </si>
  <si>
    <t>0502</t>
  </si>
  <si>
    <t xml:space="preserve">    Муниципальная программа "Муниципальное управление" на 2015-2028 годы</t>
  </si>
  <si>
    <t>0900000000</t>
  </si>
  <si>
    <t xml:space="preserve">      Подпрограмма "Создание условий для государственной регистрации актов гражданского состояния"</t>
  </si>
  <si>
    <t>0930000000</t>
  </si>
  <si>
    <t xml:space="preserve">        Государственная регистрация актов гражданского состояния</t>
  </si>
  <si>
    <t>0930100000</t>
  </si>
  <si>
    <t xml:space="preserve">          Выполнение функций по государственной регистрации актов гражданского состояния</t>
  </si>
  <si>
    <t>0930159300</t>
  </si>
  <si>
    <t xml:space="preserve">        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</si>
  <si>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</si>
  <si>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Муниципальная программа "Формирование современной городской среды" на 2018-2028 г.г.</t>
  </si>
  <si>
    <t>1300000000</t>
  </si>
  <si>
    <t>130И400000</t>
  </si>
  <si>
    <t xml:space="preserve">         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</si>
  <si>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130И454240</t>
  </si>
  <si>
    <t xml:space="preserve">              Благоустройство</t>
  </si>
  <si>
    <t>0503</t>
  </si>
  <si>
    <t xml:space="preserve">          Реализация мероприятий муниципальных программ формирования современной городской среды</t>
  </si>
  <si>
    <t>130И455550</t>
  </si>
  <si>
    <t>ВСЕГО РАСХОДОВ:</t>
  </si>
  <si>
    <t xml:space="preserve">      Подпрограмма "Развитие дошкольного образования"</t>
  </si>
  <si>
    <t>0110000000</t>
  </si>
  <si>
    <t xml:space="preserve">        Реализация основных общеобразовательных программ дошкольного воспитания, присмотр и уход за детьми</t>
  </si>
  <si>
    <t>0110200000</t>
  </si>
  <si>
    <t xml:space="preserve">         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</t>
  </si>
  <si>
    <t>0110205470</t>
  </si>
  <si>
    <t xml:space="preserve">              Дошкольное образование</t>
  </si>
  <si>
    <t>0701</t>
  </si>
  <si>
    <t xml:space="preserve">          Расходы по оплате труда отдельных категорий работников муниципальных дошкольных образовательных организаций и муниципальных общеобразовательных организаций</t>
  </si>
  <si>
    <t>01102S3380</t>
  </si>
  <si>
    <t xml:space="preserve">        Материальная поддержка семей с детьми дошкольного возраста</t>
  </si>
  <si>
    <t>0110300000</t>
  </si>
  <si>
    <t xml:space="preserve">          Расходы по предоставлению мер социальной поддержки по освобождению родителей (законных представителей), если один или оба из которых являются инвалидами первой или второй группы и не имеют других доходов, кроме пенсии, от платы за присмотр и уход за детьми в муниципальных образовательных организациях, находящихся на территории Удмуртской Республики</t>
  </si>
  <si>
    <t>0110304480</t>
  </si>
  <si>
    <t xml:space="preserve">              Охрана семьи и детства</t>
  </si>
  <si>
    <t>1004</t>
  </si>
  <si>
    <t xml:space="preserve">          Расходы на дополнительные меры социальной поддержки по освобождению граждан Российской Федерации, призванных на военную службу по мобилизации в Вооруженные Силы Российской Федерации, от платы, взимаемой с родителей (законных представителей) за присмотр и уход за детьми в государственных и муниципальных образовательных организациях, находящихся на территории Удмуртской Республики, реализующих образовательную программу дошкольного образования</t>
  </si>
  <si>
    <t>0110306900</t>
  </si>
  <si>
    <t xml:space="preserve">          Субсидии на реализацию мероприятий по присмотру и уходу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</t>
  </si>
  <si>
    <t>0110307120</t>
  </si>
  <si>
    <t xml:space="preserve">        Реализации основных общеобразовательных программ начального общего, основного общего, среднего общего образования</t>
  </si>
  <si>
    <t>0120100000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</si>
  <si>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</si>
  <si>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0120104310</t>
  </si>
  <si>
    <t>01201S3380</t>
  </si>
  <si>
    <t xml:space="preserve">        Укрепление материально-технической базы муниципальных общеобразовательных организаций</t>
  </si>
  <si>
    <t>0120400000</t>
  </si>
  <si>
    <t xml:space="preserve">          Расходы, производимые за счет средств резервных фондов исполнительных органов государственной власти Удмуртской Республики</t>
  </si>
  <si>
    <t>0120400310</t>
  </si>
  <si>
    <t xml:space="preserve">          Обеспечение питанием детей дошкольного и школьного возраста в Удмуртской Республике</t>
  </si>
  <si>
    <t>0120606960</t>
  </si>
  <si>
    <t xml:space="preserve">          Дополнительная мера социальной поддержки семей граждан РФ, призванных на военную службу по мобилизации в ВС РФ, или проходящих военную службу по контракту, либо заключивших контракт о добровольном содействии в выполнении задач, возложенных на ВС РФ или войска национальной гвардии РФ, по обеспечению горячим питанием обучающихся в период их обучения по образовательным программам основного общего образования и среднего общего образования в муниципальных образовательных организациях</t>
  </si>
  <si>
    <t>0120608330</t>
  </si>
  <si>
    <t xml:space="preserve">          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(сверх установленного уровня софинансирования)</t>
  </si>
  <si>
    <t>01206А3040</t>
  </si>
  <si>
    <t xml:space="preserve">        Строительство, реконструкция и капитальный ремонт общеобразовательных учреждений</t>
  </si>
  <si>
    <t>0121000000</t>
  </si>
  <si>
    <t xml:space="preserve">          Строительство и реконструкция объектов муниципальной собственности</t>
  </si>
  <si>
    <t>0121000820</t>
  </si>
  <si>
    <t xml:space="preserve">        Обеспечение финансирования педагогических работников за подготовку и проведение ГИА</t>
  </si>
  <si>
    <t>0121300000</t>
  </si>
  <si>
    <t xml:space="preserve">          Компенсация педагогическим работникам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в пунктах проведения экзамена на территории Удмуртской Республики</t>
  </si>
  <si>
    <t>0121309090</t>
  </si>
  <si>
    <t xml:space="preserve">          Реализация мероприятий по модернизации школьных систем образования (капитальный ремонт общеобразовательных организаций за счет средств бюджета Удмуртской Республики сверх установленного уровня софинансирования)</t>
  </si>
  <si>
    <t>012Ю4А7501</t>
  </si>
  <si>
    <t xml:space="preserve">          Реализация мероприятий по модернизации школьных систем образования в части оснащения образовательных организаций средствами обучения и воспитания (сверх установленного уровня софинансирования)</t>
  </si>
  <si>
    <t>012Ю4А7502</t>
  </si>
  <si>
    <t xml:space="preserve">      Подпрограмма "Развитие дополнительного образования детей"</t>
  </si>
  <si>
    <t>0130000000</t>
  </si>
  <si>
    <t>0132100000</t>
  </si>
  <si>
    <t xml:space="preserve">          Компенсация педагогическим работникам образовательных организаций за работу по подготовке и проведению Компенсация педагогическим работникам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в пунктах проведения экзамена на территории Удмуртской Республики</t>
  </si>
  <si>
    <t>0132109090</t>
  </si>
  <si>
    <t xml:space="preserve">              Дополнительное образование детей</t>
  </si>
  <si>
    <t>0703</t>
  </si>
  <si>
    <t xml:space="preserve">        Обеспечение занятости подростков и молодежи в каникулярный период</t>
  </si>
  <si>
    <t>0140200000</t>
  </si>
  <si>
    <t xml:space="preserve">          Организация трудоустройства подростков и молодежи в каникулярное время</t>
  </si>
  <si>
    <t>0140205230</t>
  </si>
  <si>
    <t xml:space="preserve">        Координация работы служб системы профилактики правонарушений несовершеннолетних</t>
  </si>
  <si>
    <t>0140300000</t>
  </si>
  <si>
    <t xml:space="preserve">          Организация деятельности комиссии по делам несовершеннолетних и защите их прав города Сарапула (выполнение переданных государственных полномочий Удмуртской Республики)</t>
  </si>
  <si>
    <t>0140304350</t>
  </si>
  <si>
    <t xml:space="preserve">    Муниципальная программа "Сохранение здоровья и формирование здорового образа жизни" на 2015-2028 годы</t>
  </si>
  <si>
    <t>0200000000</t>
  </si>
  <si>
    <t xml:space="preserve">      Подпрограмма "Организация отдыха детей в каникулярное время"</t>
  </si>
  <si>
    <t>0220000000</t>
  </si>
  <si>
    <t xml:space="preserve">        Организация и обеспечение отдыха детей в каникулярное время</t>
  </si>
  <si>
    <t>0220100000</t>
  </si>
  <si>
    <t xml:space="preserve">          Организация отдыха, оздоровления и занятости детей, подростков и молодежи в каникулярное время</t>
  </si>
  <si>
    <t>0220105230</t>
  </si>
  <si>
    <t xml:space="preserve">              Другие вопросы в области образования</t>
  </si>
  <si>
    <t>0709</t>
  </si>
  <si>
    <t xml:space="preserve">      Подпрограмма "Сохранение и развитие музейного дела"</t>
  </si>
  <si>
    <t>0330000000</t>
  </si>
  <si>
    <t xml:space="preserve">        Осуществление музейной деятельности</t>
  </si>
  <si>
    <t>0330100000</t>
  </si>
  <si>
    <t>0330100310</t>
  </si>
  <si>
    <t xml:space="preserve">      Подпрограмма "Реализация национальной политики, развитие местного народного творчества"</t>
  </si>
  <si>
    <t>0350000000</t>
  </si>
  <si>
    <t xml:space="preserve">        Осуществление деятельности по реализации национальной политики, развитию местного народного творчества</t>
  </si>
  <si>
    <t>0350100000</t>
  </si>
  <si>
    <t xml:space="preserve">          Организация и проведение культурно-массовых мероприятий (иные зрелищные мероприятия)</t>
  </si>
  <si>
    <t>0350100450</t>
  </si>
  <si>
    <t xml:space="preserve">      Подпрограмма "Управление сферой культуры"</t>
  </si>
  <si>
    <t>0360000000</t>
  </si>
  <si>
    <t xml:space="preserve">        Осуществление организационной деятельности</t>
  </si>
  <si>
    <t>0360100000</t>
  </si>
  <si>
    <t>0360100310</t>
  </si>
  <si>
    <t xml:space="preserve">              Другие вопросы в области культуры, кинематографии</t>
  </si>
  <si>
    <t>0804</t>
  </si>
  <si>
    <t xml:space="preserve">      Подпрограмма "Социальная поддержка семьи и детей"</t>
  </si>
  <si>
    <t>0410000000</t>
  </si>
  <si>
    <t xml:space="preserve">        Обеспечение осуществления передаваемых полномочий в соответствии с Законом Удмуртской Республики от 14 марта 2013 года №8-РЗ "Обеспечение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</si>
  <si>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0410800000</t>
  </si>
  <si>
    <t xml:space="preserve">          Выполнение переданных государственных полномочий по обеспечению сохранности закрепленных жилых помещений</t>
  </si>
  <si>
    <t>0410805660</t>
  </si>
  <si>
    <t xml:space="preserve">          Организация выполнения переданных государственных полномочий по обеспечению сохранности закрепленных жилых помещений</t>
  </si>
  <si>
    <t>0410807860</t>
  </si>
  <si>
    <t xml:space="preserve">              Другие общегосударственные вопросы</t>
  </si>
  <si>
    <t>0113</t>
  </si>
  <si>
    <t>041Я200000</t>
  </si>
  <si>
    <t xml:space="preserve">          Предоставление мер социальной поддержки многодетным семьям (бесплатное питание для обучающихся образовательных организаций)</t>
  </si>
  <si>
    <t>041Я204343</t>
  </si>
  <si>
    <t xml:space="preserve">      Подпрограмма "Предоставление льгот по оплате жилищно-коммунальных услуг (выполнение переданных полномочий)"</t>
  </si>
  <si>
    <t>0440000000</t>
  </si>
  <si>
    <t xml:space="preserve">        Обеспечение доступности для населения стоимости жилищно-коммунальных услуг</t>
  </si>
  <si>
    <t>0440100000</t>
  </si>
  <si>
    <t xml:space="preserve">          Предоставление меры дополнительной социальной поддержки граждан по оплате коммунальных услуг в виде уменьшения размера платы за  коммунальные услуги по отоплению и горячему водоснабжению (в отсутствие централизованного горячего водоснабжения) в связи с ограничением роста платы граждан за коммунальные услуги</t>
  </si>
  <si>
    <t>0440106800</t>
  </si>
  <si>
    <t xml:space="preserve">    Муниципальная программа "Предупреждение и ликвидация последствий чрезвычайных ситуаций, реализация мер пожарной безопасности" на 2015-2028 годы</t>
  </si>
  <si>
    <t>0600000000</t>
  </si>
  <si>
    <t xml:space="preserve">        Обеспечение безопасности людей на водных объектах</t>
  </si>
  <si>
    <t>0600300000</t>
  </si>
  <si>
    <t xml:space="preserve">          Организация спасательного поста на водных объектах в летний период</t>
  </si>
  <si>
    <t>0600304320</t>
  </si>
  <si>
    <t xml:space="preserve">              Гражданская оборона</t>
  </si>
  <si>
    <t>0309</t>
  </si>
  <si>
    <t xml:space="preserve">        Поддержка и развитие инфраструктуры</t>
  </si>
  <si>
    <t>0720100000</t>
  </si>
  <si>
    <t>0720100310</t>
  </si>
  <si>
    <t>0720100820</t>
  </si>
  <si>
    <t xml:space="preserve">          Мероприятия в области поддержки и развития коммунального хозяйства</t>
  </si>
  <si>
    <t>0720101440</t>
  </si>
  <si>
    <t xml:space="preserve">      Подпрограмма "Жилищное хозяйство"</t>
  </si>
  <si>
    <t>0730000000</t>
  </si>
  <si>
    <t xml:space="preserve">        Осуществление отдельных полномочий в сфере жилищного хозяйства</t>
  </si>
  <si>
    <t>0730100000</t>
  </si>
  <si>
    <t xml:space="preserve">          Организация и осуществление отдельных государственных полномочий по государственному жилищному надзору</t>
  </si>
  <si>
    <t>0730106200</t>
  </si>
  <si>
    <t>073И200000</t>
  </si>
  <si>
    <t xml:space="preserve">          Переселение граждан из аварийного жилищного фонда за счет средств, поступивших от публично-правовой компании "Фонд развития территорий"</t>
  </si>
  <si>
    <t>073И267483</t>
  </si>
  <si>
    <t xml:space="preserve">              Жилищное хозяйство</t>
  </si>
  <si>
    <t>0501</t>
  </si>
  <si>
    <t xml:space="preserve">          Переселение граждан из аварийного жилищного фонда</t>
  </si>
  <si>
    <t>073И267484</t>
  </si>
  <si>
    <t xml:space="preserve">      Подпрограмма "Благоустройство и охрана окружающей среды"</t>
  </si>
  <si>
    <t>0740000000</t>
  </si>
  <si>
    <t xml:space="preserve">        Осуществление отдельных полномочий в сфере благоустройства</t>
  </si>
  <si>
    <t>0740100000</t>
  </si>
  <si>
    <t>0740100310</t>
  </si>
  <si>
    <t xml:space="preserve">          Организация мероприятий при осуществлении деятельности по обращению с животными без владельцев</t>
  </si>
  <si>
    <t>0740105400</t>
  </si>
  <si>
    <t xml:space="preserve">          Расходы по содержанию скотомогильников (биотермических ям) и мест захоронений животных, павших от сибирской язвы, находящихся в собственности Удмуртской Республики, а также по ликвидации неиспользуемых скотомогильников (биотермических ям).</t>
  </si>
  <si>
    <t>0740109020</t>
  </si>
  <si>
    <t xml:space="preserve">      Подпрограмма "Дорожное хозяйство и транспортное обслуживание населения"</t>
  </si>
  <si>
    <t>0750000000</t>
  </si>
  <si>
    <t xml:space="preserve">        Осуществление отдельных полномочий в сфере дорожного хозяйства и транспортного обслуживания населения</t>
  </si>
  <si>
    <t>0750100000</t>
  </si>
  <si>
    <t>0750100310</t>
  </si>
  <si>
    <t xml:space="preserve">              Дорожное хозяйство (дорожные фонды)</t>
  </si>
  <si>
    <t>0409</t>
  </si>
  <si>
    <t xml:space="preserve">          Cодержание автомобильных дорог местного значения и искусственных сооружений на них в части проведения работ по зимнему содержанию, диагностике, обследованию и оценке технического состояния</t>
  </si>
  <si>
    <t>0750101382</t>
  </si>
  <si>
    <t xml:space="preserve">        Развитие транспортной инфраструктуры</t>
  </si>
  <si>
    <t>0750200000</t>
  </si>
  <si>
    <t xml:space="preserve">          Проектирование, строительство, реконструкция, капитальный ремонт, ремонт автомобильных дорог общего пользования и искусственных сооружений на них</t>
  </si>
  <si>
    <t>0750204652</t>
  </si>
  <si>
    <t>0750204653</t>
  </si>
  <si>
    <t xml:space="preserve">          Оказание государственной поддержки моногородам Удмуртской Республики за счет средств некоммерческой организации "Фонд развития моногородов"</t>
  </si>
  <si>
    <t>0750208200</t>
  </si>
  <si>
    <t>075И800000</t>
  </si>
  <si>
    <t xml:space="preserve">          Развитие и приведение в нормативное состояние автомобильных дорог регионального или межмуниципального, местного значения, включая искусственные дорожные сооружения (сверх установленного уровня софинансирования)</t>
  </si>
  <si>
    <t>075И8Д4470</t>
  </si>
  <si>
    <t xml:space="preserve">      Подпрограмма "Архивное дело"</t>
  </si>
  <si>
    <t>0920000000</t>
  </si>
  <si>
    <t xml:space="preserve">        Организация хранения, учета, комплектования и использования документов Архивного фонда Удмуртской Республики и других архивных документов</t>
  </si>
  <si>
    <t>0920100000</t>
  </si>
  <si>
    <t xml:space="preserve">          Организация хранения, учета, комплектования и использования документов Архивного фонда Удмуртской Республики и других архивных документов, относящихся к собственности Удмуртской Республики</t>
  </si>
  <si>
    <t>0920104360</t>
  </si>
  <si>
    <t xml:space="preserve">          Капитальный ремонт объектов муниципальной собственности</t>
  </si>
  <si>
    <t>0930100830</t>
  </si>
  <si>
    <t xml:space="preserve">      Подпрограмма "Создание условий для реализации муниципальной программы"</t>
  </si>
  <si>
    <t>0960000000</t>
  </si>
  <si>
    <t xml:space="preserve">        Реализация установленных полномочий (функций) Администрации города Сарапула</t>
  </si>
  <si>
    <t>0960100000</t>
  </si>
  <si>
    <t>0960100310</t>
  </si>
  <si>
    <t xml:space="preserve">        Реализация Закона Удмуртской Республики от 17.09.2007 г. №53-РЗ "Об административных комиссиях в Удмуртской Республике"</t>
  </si>
  <si>
    <t>0960400000</t>
  </si>
  <si>
    <t xml:space="preserve">          Создание и организация деятельности административной комиссии</t>
  </si>
  <si>
    <t>0960404510</t>
  </si>
  <si>
    <t xml:space="preserve">    Муниципальная программа "Управление муниципальным имуществом" на 2015-2028 годы</t>
  </si>
  <si>
    <t>1100000000</t>
  </si>
  <si>
    <t xml:space="preserve">      Подпрограмма "Управление муниципальным имуществом"</t>
  </si>
  <si>
    <t>1110000000</t>
  </si>
  <si>
    <t xml:space="preserve">        Выявление на территории МО "Городской округ город Сарапул Удмуртской Республики" правообладателей ранее учтенных объектов недвижимости и внесение ЕГРН сведений о правообладателях ранее учтенных объектов недвижимости в случае, если правоустанавливающие документы на ранее учтенные объекты недвижимости или документы, удостоверяющие права были оформлены до дня вступления в силу Федерального закона от 21.07.1997 года №122-ФЗ "О государственной регистрации прав на недвижимое имущество и сделок с ним", и права на такие объекты, подтвержающиеся указанными документами, не зарегистрированы в ЕГРН</t>
  </si>
  <si>
    <t>1110700000</t>
  </si>
  <si>
    <t xml:space="preserve">          Расходы на осуществление мероприятий по выявлению правообладателей ранее учтенных объектов недвижимости и мероприятий по обеспечению внесения в ЕГРН сведений о правообладателях ранее учтеных объектов недвижимости.</t>
  </si>
  <si>
    <t>1110706290</t>
  </si>
  <si>
    <t xml:space="preserve">        Реализация мероприятий в сфере формирования современной городской среды</t>
  </si>
  <si>
    <t>1300100000</t>
  </si>
  <si>
    <t>1300100310</t>
  </si>
  <si>
    <t xml:space="preserve">         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(сверх установленного уровня софинансирования)</t>
  </si>
  <si>
    <t>130И4А4240</t>
  </si>
  <si>
    <t xml:space="preserve">          Реализация мероприятий в рамках формирования современной городской среды</t>
  </si>
  <si>
    <t>130И4Д5550</t>
  </si>
  <si>
    <t xml:space="preserve">    Муниципальная программа "Профилактика терроризма" на 2020-2028 годы</t>
  </si>
  <si>
    <t>1400000000</t>
  </si>
  <si>
    <t xml:space="preserve">        Обеспечение антитеррористической защищенности объектов, территорий, находящихся в муниципальной собственности или ведении органов МСУ</t>
  </si>
  <si>
    <t>1400200000</t>
  </si>
  <si>
    <t xml:space="preserve">          Расходы на мероприятия по обеспечению безопасности образовательных организаций в Удмуртской Республике (оплата услуг охраны в образовательных учреждениях)</t>
  </si>
  <si>
    <t>1400200600</t>
  </si>
  <si>
    <t xml:space="preserve">          Мероприятия по обеспечению безопасности образовательных организаций в Удмуртской Республике на оснащение объектов (территорий) муниципальных образовательных организаций инженерно-техническими средствами и системами охраны</t>
  </si>
  <si>
    <t>1400206550</t>
  </si>
  <si>
    <t xml:space="preserve">          Уплата налога на имущество организаций</t>
  </si>
  <si>
    <t>0110260200</t>
  </si>
  <si>
    <t xml:space="preserve">          Уплата земельного налога</t>
  </si>
  <si>
    <t>0110260240</t>
  </si>
  <si>
    <t xml:space="preserve">          Оказание муниципальными учреждениями муниципальных услуг, выполнение работ, финансовое обеспечение деятельности муниципальных учреждений</t>
  </si>
  <si>
    <t>0110267700</t>
  </si>
  <si>
    <t>01102S338S</t>
  </si>
  <si>
    <t>01103S6900</t>
  </si>
  <si>
    <t>01103S7120</t>
  </si>
  <si>
    <t xml:space="preserve">        Укрепление материально-технической базы муниципальных дошкольных образовательных организаций</t>
  </si>
  <si>
    <t>0110500000</t>
  </si>
  <si>
    <t xml:space="preserve">          Подготовка муниципальных учреждений к отопительному периоду</t>
  </si>
  <si>
    <t>0110560230</t>
  </si>
  <si>
    <t xml:space="preserve">          Укрепление материально-технической базы муниципальных учреждений</t>
  </si>
  <si>
    <t>0110565140</t>
  </si>
  <si>
    <t xml:space="preserve">        Обеспечение обогащенными продуктами питания, в том числе молоком, молочной продукцией, соками и другими продуктами питания детей в образовательных учреждениях для детей дошкольного возраста, реализующих программы дошкольного образования</t>
  </si>
  <si>
    <t>0110600000</t>
  </si>
  <si>
    <t>0110667700</t>
  </si>
  <si>
    <t xml:space="preserve">        Строительство, реконструкция и капитальный ремонт дошкольных образовательных учреждений; приобретение зданий с целью размещения дошкольных образовательных учреждений</t>
  </si>
  <si>
    <t>0111000000</t>
  </si>
  <si>
    <t>0111060150</t>
  </si>
  <si>
    <t>0120160200</t>
  </si>
  <si>
    <t>0120160240</t>
  </si>
  <si>
    <t>0120167700</t>
  </si>
  <si>
    <t>01201S338S</t>
  </si>
  <si>
    <t>0120460230</t>
  </si>
  <si>
    <t xml:space="preserve">          Приобретение основных фондов и развитие инфраструктуры</t>
  </si>
  <si>
    <t>0120461120</t>
  </si>
  <si>
    <t>0120465140</t>
  </si>
  <si>
    <t xml:space="preserve">          Укрепление материально-технической базы муниципальных учреждений (за счет добровольных пожертвований)</t>
  </si>
  <si>
    <t>0120485140</t>
  </si>
  <si>
    <t xml:space="preserve">          Обеспечение двухразовым питанием обучающихся с ограниченными возможностями здоровья, не проживающих в образовательных организациях, реализующих адаптированные основные общеобразовательные программы</t>
  </si>
  <si>
    <t>0120661230</t>
  </si>
  <si>
    <t>01206S3040</t>
  </si>
  <si>
    <t>01206S6960</t>
  </si>
  <si>
    <t>0121060150</t>
  </si>
  <si>
    <t>01210S0820</t>
  </si>
  <si>
    <t>012Ю4S7501</t>
  </si>
  <si>
    <t>012Ю4S7502</t>
  </si>
  <si>
    <t xml:space="preserve">        Реализация дополнительных общеобразовательных общеразвивающих программ</t>
  </si>
  <si>
    <t>0130100000</t>
  </si>
  <si>
    <t>0130160200</t>
  </si>
  <si>
    <t>0130160240</t>
  </si>
  <si>
    <t>0130167700</t>
  </si>
  <si>
    <t xml:space="preserve">        Укрепление материально-технической базы муниципальных образовательных организаций дополнительного образования детей</t>
  </si>
  <si>
    <t>0130600000</t>
  </si>
  <si>
    <t>0130660230</t>
  </si>
  <si>
    <t xml:space="preserve">        Расходы на обеспечение персонифицированного финансирования дополнительного образования детей с использованием механизмов социального заказа</t>
  </si>
  <si>
    <t>0131900000</t>
  </si>
  <si>
    <t>0131960200</t>
  </si>
  <si>
    <t>0131960240</t>
  </si>
  <si>
    <t>0131967700</t>
  </si>
  <si>
    <t xml:space="preserve">        Организация и осуществление мероприятий по работе с детьми и молодежью</t>
  </si>
  <si>
    <t>0140100000</t>
  </si>
  <si>
    <t>0140160240</t>
  </si>
  <si>
    <t>0140167700</t>
  </si>
  <si>
    <t>0140261430</t>
  </si>
  <si>
    <t>01402S5230</t>
  </si>
  <si>
    <t xml:space="preserve">      Подпрограмма "Управление системой образования"</t>
  </si>
  <si>
    <t>0150000000</t>
  </si>
  <si>
    <t xml:space="preserve">        Реализация установленных полномочий (функций) Управлением образования г. Сарапула, организация управления муниципальной программой "Развитие образования и воспитание"</t>
  </si>
  <si>
    <t>0150100000</t>
  </si>
  <si>
    <t xml:space="preserve">          Обеспечение деятельности Управления образования г. Сарапула</t>
  </si>
  <si>
    <t>0150160030</t>
  </si>
  <si>
    <t>0150160240</t>
  </si>
  <si>
    <t xml:space="preserve">        Предоставление консультационных и методических услуг</t>
  </si>
  <si>
    <t>0150300000</t>
  </si>
  <si>
    <t>0150360200</t>
  </si>
  <si>
    <t>0150360240</t>
  </si>
  <si>
    <t>0150367700</t>
  </si>
  <si>
    <t xml:space="preserve">        Профилактика и коррекция нарушений речи у детей дошкольного возраста; профилактика и коррекция нарушений чтения и письма у детей младшего школьного возраста</t>
  </si>
  <si>
    <t>0150400000</t>
  </si>
  <si>
    <t>0150467700</t>
  </si>
  <si>
    <t xml:space="preserve">        Организация работ по повышению эффективности деятельности муниципальных образовательных организаций</t>
  </si>
  <si>
    <t>0150600000</t>
  </si>
  <si>
    <t xml:space="preserve">          Проведение независимой оценки качества образования</t>
  </si>
  <si>
    <t>0150660162</t>
  </si>
  <si>
    <t xml:space="preserve">      Подпрограмма "Формирование здорового образа жизни и профилактика заболеваний"</t>
  </si>
  <si>
    <t>0210000000</t>
  </si>
  <si>
    <t xml:space="preserve">        Организация и проведение официальных физкультурных (физкультурно-оздоровительных) мероприятий</t>
  </si>
  <si>
    <t>0210100000</t>
  </si>
  <si>
    <t xml:space="preserve">          Организация мероприятий физической культуры и спорта</t>
  </si>
  <si>
    <t>0210164600</t>
  </si>
  <si>
    <t xml:space="preserve">              Физическая культура</t>
  </si>
  <si>
    <t>1101</t>
  </si>
  <si>
    <t xml:space="preserve">          Организация мероприятий массового спорта</t>
  </si>
  <si>
    <t>0210164610</t>
  </si>
  <si>
    <t xml:space="preserve">              Массовый спорт</t>
  </si>
  <si>
    <t>1102</t>
  </si>
  <si>
    <t>0210167700</t>
  </si>
  <si>
    <t xml:space="preserve">        Содействие субъектам профилактики в организации и проведении мероприятий, направленных на профилактику употребления наркотиков и предотвращение незаконного распространения наркотических и психотропных веществ</t>
  </si>
  <si>
    <t>0210200000</t>
  </si>
  <si>
    <t xml:space="preserve">          Выпуск и распространение информационно-разъяснительных печатных материалов антинаркотической направленности</t>
  </si>
  <si>
    <t>0210261500</t>
  </si>
  <si>
    <t xml:space="preserve">        Внедрение Всероссийского физкультурно-спортивного комплекса "Готов к труду и обороне" в городе Сарапуле</t>
  </si>
  <si>
    <t>0210300000</t>
  </si>
  <si>
    <t xml:space="preserve">          Внедрение Всероссийского физкультурно-спортивного комплекса "Готов к труду и обороне"</t>
  </si>
  <si>
    <t>0210364630</t>
  </si>
  <si>
    <t xml:space="preserve">        Содействие в организации системы санитарно-противоэпидемиологических мероприятий в городе (содействие в работе санитарно-противоэпидемиологической комиссии Администрации города Сарапула, выпуск и распространение санитарно-просветительских материалов)</t>
  </si>
  <si>
    <t>0210400000</t>
  </si>
  <si>
    <t xml:space="preserve">          Выпуск и распространение информационно-разъяснительных печатных материалов санитарно-противоэпидемиологической направленности</t>
  </si>
  <si>
    <t>0210461510</t>
  </si>
  <si>
    <t xml:space="preserve">          Организация и проведение отдыха детей в дневных оздоровительных лагерях</t>
  </si>
  <si>
    <t>0220161450</t>
  </si>
  <si>
    <t xml:space="preserve">          Субсидии на реализацию мероприятий по организации отдыха, оздоровления и занятости детей, подростков и молодежи</t>
  </si>
  <si>
    <t>02201S5230</t>
  </si>
  <si>
    <t xml:space="preserve">      Подпрограмма "Создание условий для развития физической культуры и спорта"</t>
  </si>
  <si>
    <t>0230000000</t>
  </si>
  <si>
    <t xml:space="preserve">        Обеспечение доступа к открытым спортивным объектам для свободного пользования и обеспечение доступа к закрытым спортивным объектам для свободного пользования в течение ограниченного времени</t>
  </si>
  <si>
    <t>0230100000</t>
  </si>
  <si>
    <t>0230160240</t>
  </si>
  <si>
    <t xml:space="preserve">          Организация функционирования Фиджитал-центра</t>
  </si>
  <si>
    <t>0230164680</t>
  </si>
  <si>
    <t>0230167700</t>
  </si>
  <si>
    <t xml:space="preserve">        Разработка и реализация программ спортивной подготовки</t>
  </si>
  <si>
    <t>0230300000</t>
  </si>
  <si>
    <t>0230360200</t>
  </si>
  <si>
    <t>0230367700</t>
  </si>
  <si>
    <t>0310160200</t>
  </si>
  <si>
    <t>0310160240</t>
  </si>
  <si>
    <t xml:space="preserve">          Комплектование библиотечных фондов и подписка на периодические издания</t>
  </si>
  <si>
    <t>0310161680</t>
  </si>
  <si>
    <t>0310167700</t>
  </si>
  <si>
    <t>0320160150</t>
  </si>
  <si>
    <t>0320160200</t>
  </si>
  <si>
    <t>0320160240</t>
  </si>
  <si>
    <t>0320167700</t>
  </si>
  <si>
    <t xml:space="preserve">        Осуществление культурно-досуговой деятельности</t>
  </si>
  <si>
    <t>0320200000</t>
  </si>
  <si>
    <t>0320260240</t>
  </si>
  <si>
    <t xml:space="preserve">          Приобретение оборудования и основных средств</t>
  </si>
  <si>
    <t>0320260250</t>
  </si>
  <si>
    <t xml:space="preserve">          Организация и проведение городских мероприятий, торжественных церемоний, проектов, праздников</t>
  </si>
  <si>
    <t>0320261690</t>
  </si>
  <si>
    <t xml:space="preserve">          Организация и проведение мероприятий, посвященных государственным праздникам</t>
  </si>
  <si>
    <t>0320264240</t>
  </si>
  <si>
    <t>0320267700</t>
  </si>
  <si>
    <t>0330160200</t>
  </si>
  <si>
    <t>0330160240</t>
  </si>
  <si>
    <t>0330167700</t>
  </si>
  <si>
    <t>0350167700</t>
  </si>
  <si>
    <t xml:space="preserve">          Реализация установленных полномочий (функций) Управлением культуры и молодежной политики г. Сарапула</t>
  </si>
  <si>
    <t>0360160030</t>
  </si>
  <si>
    <t xml:space="preserve">          Хозяйственно-эксплуатационное обеспечение деятельности подведомственных учреждений</t>
  </si>
  <si>
    <t>0360164270</t>
  </si>
  <si>
    <t xml:space="preserve">              Профессиональная подготовка, переподготовка и повышение квалификации</t>
  </si>
  <si>
    <t>0705</t>
  </si>
  <si>
    <t xml:space="preserve">        Укрепление престижа семьи и ценностей семейного воспитания</t>
  </si>
  <si>
    <t>0410500000</t>
  </si>
  <si>
    <t xml:space="preserve">          Проведение мероприятий, направленных на укрепление престижа семьи</t>
  </si>
  <si>
    <t>0410561750</t>
  </si>
  <si>
    <t xml:space="preserve">      Подпрограмма "Социальная поддержка старшего поколения, ветеранов и инвалидов, иных категорий граждан"</t>
  </si>
  <si>
    <t>0420000000</t>
  </si>
  <si>
    <t xml:space="preserve">        Оказание адресной помощи гражданам города Сарапула</t>
  </si>
  <si>
    <t>0420100000</t>
  </si>
  <si>
    <t xml:space="preserve">          Оказание материальной помощи гражданам, находящимся в трудной жизненной ситуации</t>
  </si>
  <si>
    <t>0420161760</t>
  </si>
  <si>
    <t xml:space="preserve">        Предоставление меры социальной поддержки по проезду в общественном транспорте гражданам</t>
  </si>
  <si>
    <t>0420200000</t>
  </si>
  <si>
    <t xml:space="preserve">          Предоставление мер поддержки по проезду в общественном транспорте гражданам, не являющимся федеральными и региональными льготниками</t>
  </si>
  <si>
    <t>0420261770</t>
  </si>
  <si>
    <t xml:space="preserve">    Муниципальная программа "Создание условий для устойчивого экономического развития" на 2015-2028 годы</t>
  </si>
  <si>
    <t>0500000000</t>
  </si>
  <si>
    <t xml:space="preserve">      Подпрограмма "Создание условий для развития малого и среднего предпринимательства"</t>
  </si>
  <si>
    <t>0510000000</t>
  </si>
  <si>
    <t xml:space="preserve">        Создание условий для развития малого и среднего предпринимательства</t>
  </si>
  <si>
    <t>0510100000</t>
  </si>
  <si>
    <t xml:space="preserve">          Мероприятия по поддержке и стимулированию малого и среднего предпринимательства</t>
  </si>
  <si>
    <t>0510161820</t>
  </si>
  <si>
    <t xml:space="preserve">              Другие вопросы в области национальной экономики</t>
  </si>
  <si>
    <t>0412</t>
  </si>
  <si>
    <t xml:space="preserve">      Подпрограмма "Поддержка и взаимодействие общественных организаций и объединений граждан, действующих на территории МО "Город Сарапул"</t>
  </si>
  <si>
    <t>0530000000</t>
  </si>
  <si>
    <t xml:space="preserve">        Поддержка социально-значимых проектов и программ</t>
  </si>
  <si>
    <t>0530100000</t>
  </si>
  <si>
    <t xml:space="preserve">          Оказание поддержки проектов и программ, возрождение национального самосознания, гражданственности, патриотизма, формирование здорового образа жизни</t>
  </si>
  <si>
    <t>0530164410</t>
  </si>
  <si>
    <t xml:space="preserve">        Обеспечение и поддержание высокой готовности сил и средств систем гражданской обороны, защиты населения и территорий от чрезвычайных ситуаций природного и техногенного характера, обеспечения пожарной безопасности и безопасности людей на водных объектах</t>
  </si>
  <si>
    <t>0600100000</t>
  </si>
  <si>
    <t>0600160200</t>
  </si>
  <si>
    <t xml:space="preserve">          Обеспечение функционирования органа управления в области гражданской обороны, защиты населения и территорий от чрезвычайных ситуаций природного и техногенного характера Муниципального казенного учреждения "Служба гражданской защиты г. Сарапула"</t>
  </si>
  <si>
    <t>0600161920</t>
  </si>
  <si>
    <t xml:space="preserve">        Поддержание в состоянии постоянной готовности к использованию системы оповещения населения муниципального образования "Город Сарапул"</t>
  </si>
  <si>
    <t>0600200000</t>
  </si>
  <si>
    <t xml:space="preserve">          Размещение и техническое обслуживание аппаратуры оповещения гражданской обороны МО "Город Сарапул"</t>
  </si>
  <si>
    <t>0600261940</t>
  </si>
  <si>
    <t>0600361960</t>
  </si>
  <si>
    <t>0720160140</t>
  </si>
  <si>
    <t>0720160150</t>
  </si>
  <si>
    <t xml:space="preserve">          Разработка программы комплексного развития коммунальной инфраструктуры города Сарапула</t>
  </si>
  <si>
    <t>0720162230</t>
  </si>
  <si>
    <t xml:space="preserve">          Предоставление субсидии муниципальному унитарному предприятию г. Сарапула "ГородскиеТеплоСистемы"</t>
  </si>
  <si>
    <t>0720162260</t>
  </si>
  <si>
    <t>0720162270</t>
  </si>
  <si>
    <t>07201S0820</t>
  </si>
  <si>
    <t>07201S1440</t>
  </si>
  <si>
    <t>0730160150</t>
  </si>
  <si>
    <t xml:space="preserve">        Осуществление мероприятий по переселению граждан из аварийного жилищного фонда</t>
  </si>
  <si>
    <t>0730200000</t>
  </si>
  <si>
    <t xml:space="preserve">          Осуществление мероприятий по переселению граждан из аварийного жилищного фонда за счет средств бюджетов</t>
  </si>
  <si>
    <t>0730286020</t>
  </si>
  <si>
    <t xml:space="preserve">        Осуществление мероприятий по проведению капитального ремонта общего имущества в многоквартирных домах</t>
  </si>
  <si>
    <t>0730300000</t>
  </si>
  <si>
    <t xml:space="preserve">          Осуществление полномочий собственника жилых помещений в многоквартирных домах</t>
  </si>
  <si>
    <t>0730386010</t>
  </si>
  <si>
    <t>073И26748S</t>
  </si>
  <si>
    <t>0740160200</t>
  </si>
  <si>
    <t>0740160240</t>
  </si>
  <si>
    <t xml:space="preserve">          Организация и содержание мест захоронения</t>
  </si>
  <si>
    <t>0740162320</t>
  </si>
  <si>
    <t xml:space="preserve">          Текущее содержание и ремонт сетей уличного освещения</t>
  </si>
  <si>
    <t>0740162360</t>
  </si>
  <si>
    <t xml:space="preserve">          Создание мест (площадок) накопления твердых коммунальных отходов для размещения контейнеров, бункеров</t>
  </si>
  <si>
    <t>0740162430</t>
  </si>
  <si>
    <t xml:space="preserve">          Организация благоустройства на территории городских округов</t>
  </si>
  <si>
    <t>0740164290</t>
  </si>
  <si>
    <t>0740167700</t>
  </si>
  <si>
    <t xml:space="preserve">          Организация уличного освещения</t>
  </si>
  <si>
    <t>0740167701</t>
  </si>
  <si>
    <t xml:space="preserve">        Модернизация объектов благоустройства</t>
  </si>
  <si>
    <t>0740200000</t>
  </si>
  <si>
    <t xml:space="preserve">          Реализация мероприятий по рекультивации полигона ТБО г.Сарапула</t>
  </si>
  <si>
    <t>0740262410</t>
  </si>
  <si>
    <t>0750160200</t>
  </si>
  <si>
    <t>0750160240</t>
  </si>
  <si>
    <t xml:space="preserve">          Оформление и выдача карт маршрута регулярных перевозок</t>
  </si>
  <si>
    <t>0750162530</t>
  </si>
  <si>
    <t xml:space="preserve">          Приобретение техники для содержания и ремонта автомобильных дорог местного значения</t>
  </si>
  <si>
    <t>0750162560</t>
  </si>
  <si>
    <t xml:space="preserve">          Организация регулярных перевозок пассажиров и багажа автомобильным транспортом по регулируемым тарифам на муниципальных маршрутах</t>
  </si>
  <si>
    <t>0750162580</t>
  </si>
  <si>
    <t xml:space="preserve">          Устройство остановочных павильонов</t>
  </si>
  <si>
    <t>0750162590</t>
  </si>
  <si>
    <t>0750167700</t>
  </si>
  <si>
    <t xml:space="preserve">          Ремонт и содержание автомобильных дорог общего пользования и искусственных сооружений на них, мероприятия по транспортной безопасности</t>
  </si>
  <si>
    <t>075019Д010</t>
  </si>
  <si>
    <t xml:space="preserve">          Проектирование, капитальный ремонт, ремонт автомобильных дорог общего пользования и искусственных сооружений на них</t>
  </si>
  <si>
    <t>0750262570</t>
  </si>
  <si>
    <t>075029Д020</t>
  </si>
  <si>
    <t>07502S4652</t>
  </si>
  <si>
    <t>07502S4653</t>
  </si>
  <si>
    <t xml:space="preserve">    Муниципальная программа "Энергосбережение и повышение энергетической эффективности" на 2015-2028 годы</t>
  </si>
  <si>
    <t>0800000000</t>
  </si>
  <si>
    <t xml:space="preserve">        Внедрение энергоменеджмента</t>
  </si>
  <si>
    <t>0800100000</t>
  </si>
  <si>
    <t xml:space="preserve">          Мероприятия по выявлению бесхозяйных объектов недвижимого имущества, используемых для передачи энергетических ресурсов (включая газоснабжение, теплоснабжение, электроснабжение, водоснабжение и водоотведение) постановке в установленном порядке на учет и признанию права муниципальной собственности на них, а также по организации управления такими с момента их выявления, в том числе по определению источников компенсации, возникающих при их эксплуатации</t>
  </si>
  <si>
    <t>08001S5772</t>
  </si>
  <si>
    <t xml:space="preserve">        Реализация мероприятий по восстановлению и устройству сетей уличного освещения</t>
  </si>
  <si>
    <t>0800300000</t>
  </si>
  <si>
    <t xml:space="preserve">          Восстановление и устройство сетей уличного освещения</t>
  </si>
  <si>
    <t>0800362620</t>
  </si>
  <si>
    <t xml:space="preserve">          Организация хранения, учета, комплектования и использования документов Архивного фонда Удмуртской Республики и других архивных документов, относящихся к муниципальной собственности</t>
  </si>
  <si>
    <t>0920165010</t>
  </si>
  <si>
    <t>0930160030</t>
  </si>
  <si>
    <t>09301S0830</t>
  </si>
  <si>
    <t xml:space="preserve">      Подпрограмма "Развитие муниципальной службы в муниципальном образовании "Город Сарапул"</t>
  </si>
  <si>
    <t>0950000000</t>
  </si>
  <si>
    <t xml:space="preserve">        Профессиональное развитие и подготовка муниципальных служащих органов местного самоуправления г. Сарапула</t>
  </si>
  <si>
    <t>0950300000</t>
  </si>
  <si>
    <t xml:space="preserve">          Организация обучения муниципальных служащих по программам профессионального образования, профессиональной переподготовки, повышения квалификации, а также участия в семинарах, форумах, кратковременных учебах</t>
  </si>
  <si>
    <t>0950365040</t>
  </si>
  <si>
    <t xml:space="preserve">          Содержание аппарата Администрации города Сарапула</t>
  </si>
  <si>
    <t>0960160030</t>
  </si>
  <si>
    <t>0960160240</t>
  </si>
  <si>
    <t xml:space="preserve">        Реализация установленных полномочий (функций) Главы муниципального образования "Город Сарапул"</t>
  </si>
  <si>
    <t>0960200000</t>
  </si>
  <si>
    <t xml:space="preserve">          Обеспечение деятельности Главы города Сарапула</t>
  </si>
  <si>
    <t>0960260010</t>
  </si>
  <si>
    <t xml:space="preserve">        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</si>
  <si>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</si>
  <si>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Реализация муниципальных функций, связанных с общегосударственным управлением</t>
  </si>
  <si>
    <t>0960300000</t>
  </si>
  <si>
    <t xml:space="preserve">          Проведение общегосударственных и общегородских мероприятий</t>
  </si>
  <si>
    <t>0960360110</t>
  </si>
  <si>
    <t xml:space="preserve">          Публикация в средствах массовой информации муниципальных правовых актов, принятых Администрацией города Сарапула, освещение деятельности Администрации города Сарапула в эфире телеканалов, радиоэфире и печатных СМИ</t>
  </si>
  <si>
    <t>0960365050</t>
  </si>
  <si>
    <t xml:space="preserve">            Сарапульская городская Дума</t>
  </si>
  <si>
    <t>930</t>
  </si>
  <si>
    <t xml:space="preserve">          Участие в ассоциациях и союзах муниципальных образований</t>
  </si>
  <si>
    <t>0960365060</t>
  </si>
  <si>
    <t xml:space="preserve">        Пенсионное обеспечение муниципальных служащих муниципального образования "Город Сарапул", пенсионное обеспечение депутатов Сарапульской Городской Думы, осуществляющих свои полномочия на постоянной основе</t>
  </si>
  <si>
    <t>0960500000</t>
  </si>
  <si>
    <t xml:space="preserve">          Пенсионное обеспечение муниципальных служащих муниципального образования "Город Сарапул", пенсионное обеспечение депутатов Сарапульской городской Думы, осуществляющих свои полномочия на постоянной основе</t>
  </si>
  <si>
    <t>0960561710</t>
  </si>
  <si>
    <t xml:space="preserve">              Пенсионное обеспечение</t>
  </si>
  <si>
    <t>1001</t>
  </si>
  <si>
    <t xml:space="preserve">        Обеспечение информационной открытости органов местного самоуправления и муниципальных учреждений г. Сарапула</t>
  </si>
  <si>
    <t>0960600000</t>
  </si>
  <si>
    <t xml:space="preserve">          Обеспечение работоспособности официального сайта муниципального образования "Город Сарапул" для предоставления актуальной информации о работе ОМС г. Сарапула и приема обращений граждан в электронном виде</t>
  </si>
  <si>
    <t>0960665070</t>
  </si>
  <si>
    <t xml:space="preserve">              Связь и информатика</t>
  </si>
  <si>
    <t>0410</t>
  </si>
  <si>
    <t xml:space="preserve">        Обеспечение функционирования информационно-коммуникационной инфраструктуры органов местного самоуправления города Сарапула, своевременная модернизация структурированных кабельных систем (СКС) для автоматизации процессов исполнения функций и оказания муниципальных и переданных государственных услуг</t>
  </si>
  <si>
    <t>0960700000</t>
  </si>
  <si>
    <t xml:space="preserve">          Обеспечение работоспособности и своевременной модернизации структурированных кабельных систем (СКС), АРМ, серверов органов местного самоуправления города Сарапула для автоматизации процессов исполнения функций и оказания муниципальных и переданных государственных услуг</t>
  </si>
  <si>
    <t>0960765080</t>
  </si>
  <si>
    <t xml:space="preserve">    Муниципальная программа "Управление муниципальными финансами муниципального образования "Город Сарапул" на 2015-2028 годы</t>
  </si>
  <si>
    <t>1000000000</t>
  </si>
  <si>
    <t xml:space="preserve">      Подпрограмма "Организация бюджетного процесса в городе Сарапуле"</t>
  </si>
  <si>
    <t>1010000000</t>
  </si>
  <si>
    <t xml:space="preserve">        Составление бюджетной отчетности</t>
  </si>
  <si>
    <t>1010400000</t>
  </si>
  <si>
    <t xml:space="preserve">          Организация и ведение бюджетного учета, составление бюджетной отчетности</t>
  </si>
  <si>
    <t>1010460120</t>
  </si>
  <si>
    <t xml:space="preserve">            Управление финансов г. Сарапула</t>
  </si>
  <si>
    <t>927</t>
  </si>
  <si>
    <t xml:space="preserve">        Управление муниципальным долгом</t>
  </si>
  <si>
    <t>1010600000</t>
  </si>
  <si>
    <t xml:space="preserve">          Обслуживание муниципального долга</t>
  </si>
  <si>
    <t>1010660070</t>
  </si>
  <si>
    <t xml:space="preserve">              Обслуживание государственного (муниципального) внутреннего долга</t>
  </si>
  <si>
    <t>1301</t>
  </si>
  <si>
    <t xml:space="preserve">        Финансовое обеспечение выполнения других обязательств МО "Город Сарапул"</t>
  </si>
  <si>
    <t>1010700000</t>
  </si>
  <si>
    <t xml:space="preserve">          Формирование условно утвержденных расходов</t>
  </si>
  <si>
    <t>1010763500</t>
  </si>
  <si>
    <t xml:space="preserve">              Условно  утверждённые расходы</t>
  </si>
  <si>
    <t>9999</t>
  </si>
  <si>
    <t xml:space="preserve">        Обеспечение реализации муниципальной программы</t>
  </si>
  <si>
    <t>1010800000</t>
  </si>
  <si>
    <t xml:space="preserve">          Реализация установленных полномочий (функций) Управлением финансов г. Сарапула</t>
  </si>
  <si>
    <t>1010860030</t>
  </si>
  <si>
    <t xml:space="preserve">        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</si>
  <si>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</si>
  <si>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Подпрограмма "Повышение эффективности расходов бюджета города Сарапула"</t>
  </si>
  <si>
    <t>1020000000</t>
  </si>
  <si>
    <t xml:space="preserve">        Повышение эффективности деятельности органов местного самоуправления и муниципальных учреждений города Сарапула</t>
  </si>
  <si>
    <t>1020400000</t>
  </si>
  <si>
    <t xml:space="preserve">          Проведение мониторинга и оценки качества финансового менеджмента главных распорядителей средств бюджета города Сарапула, применение результатов оценки</t>
  </si>
  <si>
    <t>1020462700</t>
  </si>
  <si>
    <t xml:space="preserve">            муниципальное казенное учреждение "Контрольно-счетный орган муниципального образования "Городской округ город Сарапул Удмуртской Республики"</t>
  </si>
  <si>
    <t>919</t>
  </si>
  <si>
    <t xml:space="preserve">        Управление и распоряжение имущественными комплексами муниципальных унитарных предприятий г. Сарапула</t>
  </si>
  <si>
    <t>1110100000</t>
  </si>
  <si>
    <t xml:space="preserve">          Применение процедур финансового оздоровления в отношении муниципальных унитарных предприятий г. Сарапула, находящихся в кризисном состоянии, в целях сохранения их имущественного комплекса</t>
  </si>
  <si>
    <t>1110164050</t>
  </si>
  <si>
    <t xml:space="preserve">        Повышение эффективности и прозрачности передачи имущества г. Сарапула в пользование (хозяйственное ведение, оперативное управление, аренда и пр.), а также иное вовлечение в хозяйственный оборот неиспользуемых или используемых не по назначению объектов недвижимости, находящихся в собственности г. Сарапула</t>
  </si>
  <si>
    <t>1110200000</t>
  </si>
  <si>
    <t xml:space="preserve">          Проведение открытых торгов по заключению договоров аренды в отношении муниципального имущества</t>
  </si>
  <si>
    <t>1110264010</t>
  </si>
  <si>
    <t xml:space="preserve">          Приватизация муниципального имущества (за исключением земельных ресурсов)</t>
  </si>
  <si>
    <t>1110264020</t>
  </si>
  <si>
    <t xml:space="preserve">        Бюджетный учет имущества казны г. Сарапула</t>
  </si>
  <si>
    <t>1110300000</t>
  </si>
  <si>
    <t xml:space="preserve">          Управление имуществом казны г. Сарапула</t>
  </si>
  <si>
    <t>1110364030</t>
  </si>
  <si>
    <t xml:space="preserve">          Управление имуществом казны г. Сарапула (за счет добровольных пожертвований)</t>
  </si>
  <si>
    <t>1110384030</t>
  </si>
  <si>
    <t xml:space="preserve">        Ведение реестра объектов муниципальной собственности г. Сарапула</t>
  </si>
  <si>
    <t>1110400000</t>
  </si>
  <si>
    <t xml:space="preserve">          Государственная регистрация права собственности г. Сарапула на объекты недвижимого имущества (за исключением земельных ресурсов)</t>
  </si>
  <si>
    <t>1110464040</t>
  </si>
  <si>
    <t xml:space="preserve">      Подпрограмма "Управление земельными ресурсами"</t>
  </si>
  <si>
    <t>1120000000</t>
  </si>
  <si>
    <t xml:space="preserve">        Управление земельными ресурсами, находящимися в неразграниченной государственной собственности или в муниципальной собственности</t>
  </si>
  <si>
    <t>1120300000</t>
  </si>
  <si>
    <t xml:space="preserve">          Организация землеустройства (образования новых и упорядочения существующих объектов землеустройства, установления их границ на местности, изменение границ объектов землеустройства, предоставление и изъятие земельных участков и т.д.), оценка рыночной стоимости земельных участков и права на заключение договоров аренды земельных участков</t>
  </si>
  <si>
    <t>1120362020</t>
  </si>
  <si>
    <t xml:space="preserve">        Проведение работ по формированию земельных участков, постановке их на государственный учет</t>
  </si>
  <si>
    <t>1120400000</t>
  </si>
  <si>
    <t xml:space="preserve">          Проведение работ по формированию земельных участков для строительства и для целей, не связанных со строительством</t>
  </si>
  <si>
    <t>1120462050</t>
  </si>
  <si>
    <t xml:space="preserve">    Муниципальная программа "Безопасность муниципального образования "Город Сарапул" на 2015-2028 годы</t>
  </si>
  <si>
    <t>1200000000</t>
  </si>
  <si>
    <t xml:space="preserve">      Подпрограмма "Безопасный город"</t>
  </si>
  <si>
    <t>1210000000</t>
  </si>
  <si>
    <t xml:space="preserve">        Обеспечение работы аппаратно-программного комплекса "Безопасный город"</t>
  </si>
  <si>
    <t>1210200000</t>
  </si>
  <si>
    <t xml:space="preserve">          Создание сегментов аппаратно-программного комплекса "Безопасный город"</t>
  </si>
  <si>
    <t>1210263110</t>
  </si>
  <si>
    <t xml:space="preserve">              Другие вопросы в области национальной безопасности и правоохранительной деятельности</t>
  </si>
  <si>
    <t>0314</t>
  </si>
  <si>
    <t xml:space="preserve">      Подпрограмма "Профилактика правонарушений"</t>
  </si>
  <si>
    <t>1220000000</t>
  </si>
  <si>
    <t xml:space="preserve">        Оказание поддержки гражданам и их объединениям, участвующим в охране общественного порядка в соответствии с Федеральным законом Российской Федерации от 2 апреля 2014 года №44-ФЗ "Об участии граждан в охране общественного порядка"</t>
  </si>
  <si>
    <t>1220200000</t>
  </si>
  <si>
    <t xml:space="preserve">          Оказание поддержки гражданам и их объединениям, участвующим в охране общественного порядка</t>
  </si>
  <si>
    <t>1220261790</t>
  </si>
  <si>
    <t xml:space="preserve">        Организация охраны общественного порядка на территории МО "Город Сарапул"</t>
  </si>
  <si>
    <t>1220300000</t>
  </si>
  <si>
    <t xml:space="preserve">          Организация охраны общественного порядка на территории города Сарапула</t>
  </si>
  <si>
    <t>1220363100</t>
  </si>
  <si>
    <t>1300165550</t>
  </si>
  <si>
    <t>1300175550</t>
  </si>
  <si>
    <t>130И4S4240</t>
  </si>
  <si>
    <t>130И4Д555S</t>
  </si>
  <si>
    <t xml:space="preserve">          Совершенствование инженерно-технической укрепленности объектов и мест (территорий) с массовым пребыванием людей (подключение и обслуживание кнопок тревожной сигнализации, систем видеонаблюдения, установка стационарных (переносных) металлодетекторов и т.д.)</t>
  </si>
  <si>
    <t>1400267100</t>
  </si>
  <si>
    <t xml:space="preserve">        Проведение информационно-пропагандистских мероприятий по противодействию идеологии терроризма</t>
  </si>
  <si>
    <t>1400300000</t>
  </si>
  <si>
    <t xml:space="preserve">          Приобретение (изготовление) информационных сборников, учебно-методических материалов, буклетов, пакетов и наглядных пособий (памяток), направленных на профилактику терроризма и экстремизма в обществе</t>
  </si>
  <si>
    <t>1400367110</t>
  </si>
  <si>
    <t>Исполнение бюджета города Сарапула по программам (ФБ)</t>
  </si>
  <si>
    <t>Исполнение бюджета города Сарапула по программам (УР)</t>
  </si>
  <si>
    <t>Исполнение бюджета города Сарапула по программам (МБ)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</si>
</sst>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25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3" fillId="0" borderId="2" xfId="7" applyNumberFormat="1" applyProtection="1">
      <alignment vertical="top" wrapText="1"/>
    </xf>
    <xf numFmtId="1" fontId="1" fillId="0" borderId="2" xfId="8" applyNumberFormat="1" applyProtection="1">
      <alignment horizontal="center" vertical="top" shrinkToFit="1"/>
    </xf>
    <xf numFmtId="4" fontId="3" fillId="2" borderId="2" xfId="9" applyNumberFormat="1" applyProtection="1">
      <alignment horizontal="right" vertical="top" shrinkToFit="1"/>
    </xf>
    <xf numFmtId="4" fontId="3" fillId="3" borderId="2" xfId="12" applyNumberFormat="1" applyProtection="1">
      <alignment horizontal="right" vertical="top" shrinkToFit="1"/>
    </xf>
    <xf numFmtId="0" fontId="1" fillId="0" borderId="1" xfId="14" applyNumberFormat="1" applyProtection="1">
      <alignment horizontal="left" wrapText="1"/>
    </xf>
    <xf numFmtId="0" fontId="1" fillId="0" borderId="1" xfId="14" applyNumberFormat="1" applyProtection="1">
      <alignment horizontal="left" wrapText="1"/>
    </xf>
    <xf numFmtId="0" fontId="3" fillId="0" borderId="2" xfId="11" applyNumberFormat="1" applyProtection="1">
      <alignment horizontal="left"/>
    </xf>
    <xf numFmtId="0" fontId="3" fillId="0" borderId="2" xfId="11">
      <alignment horizontal="left"/>
    </xf>
    <xf numFmtId="0" fontId="1" fillId="0" borderId="1" xfId="14" applyNumberFormat="1" applyProtection="1">
      <alignment horizontal="left" wrapText="1"/>
    </xf>
    <xf numFmtId="0" fontId="1" fillId="0" borderId="1" xfId="14">
      <alignment horizontal="left" wrapText="1"/>
    </xf>
    <xf numFmtId="0" fontId="1" fillId="0" borderId="2" xfId="6" applyNumberFormat="1" applyProtection="1">
      <alignment horizontal="center" vertical="center" wrapText="1"/>
    </xf>
    <xf numFmtId="0" fontId="1" fillId="0" borderId="2" xfId="6">
      <alignment horizontal="center" vertical="center" wrapText="1"/>
    </xf>
    <xf numFmtId="0" fontId="1" fillId="0" borderId="3" xfId="6" applyNumberFormat="1" applyBorder="1" applyProtection="1">
      <alignment horizontal="center" vertical="center" wrapText="1"/>
    </xf>
    <xf numFmtId="0" fontId="1" fillId="0" borderId="4" xfId="6" applyNumberFormat="1" applyBorder="1" applyProtection="1">
      <alignment horizontal="center" vertical="center" wrapText="1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2" fillId="0" borderId="1" xfId="3" applyNumberFormat="1" applyProtection="1">
      <alignment horizontal="center" wrapText="1"/>
    </xf>
    <xf numFmtId="0" fontId="2" fillId="0" borderId="1" xfId="3">
      <alignment horizontal="center" wrapText="1"/>
    </xf>
    <xf numFmtId="0" fontId="2" fillId="0" borderId="1" xfId="4" applyNumberFormat="1" applyProtection="1">
      <alignment horizontal="center"/>
    </xf>
    <xf numFmtId="0" fontId="2" fillId="0" borderId="1" xfId="4">
      <alignment horizontal="center"/>
    </xf>
    <xf numFmtId="0" fontId="1" fillId="0" borderId="1" xfId="5" applyNumberFormat="1" applyProtection="1">
      <alignment horizontal="right"/>
    </xf>
    <xf numFmtId="0" fontId="1" fillId="0" borderId="1" xfId="5">
      <alignment horizontal="right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zoomScale="76" zoomScaleNormal="76" zoomScaleSheetLayoutView="100" workbookViewId="0">
      <pane ySplit="7" topLeftCell="A8" activePane="bottomLeft" state="frozen"/>
      <selection pane="bottomLeft" activeCell="A75" sqref="A75:E75"/>
    </sheetView>
  </sheetViews>
  <sheetFormatPr defaultColWidth="9.109375" defaultRowHeight="14.4" outlineLevelRow="5" x14ac:dyDescent="0.3"/>
  <cols>
    <col min="1" max="1" width="40" style="1" customWidth="1"/>
    <col min="2" max="3" width="7.6640625" style="1" customWidth="1"/>
    <col min="4" max="4" width="10.6640625" style="1" customWidth="1"/>
    <col min="5" max="5" width="14.6640625" style="1" customWidth="1"/>
    <col min="6" max="6" width="11.6640625" style="1" customWidth="1"/>
    <col min="7" max="16384" width="9.109375" style="1"/>
  </cols>
  <sheetData>
    <row r="1" spans="1:6" x14ac:dyDescent="0.3">
      <c r="A1" s="17"/>
      <c r="B1" s="18"/>
      <c r="C1" s="18"/>
      <c r="D1" s="18"/>
      <c r="E1" s="18"/>
      <c r="F1" s="2"/>
    </row>
    <row r="2" spans="1:6" ht="15.15" customHeight="1" x14ac:dyDescent="0.3">
      <c r="A2" s="17"/>
      <c r="B2" s="18"/>
      <c r="C2" s="18"/>
      <c r="D2" s="18"/>
      <c r="E2" s="18"/>
      <c r="F2" s="2"/>
    </row>
    <row r="3" spans="1:6" ht="15.9" customHeight="1" x14ac:dyDescent="0.3">
      <c r="A3" s="19" t="s">
        <v>697</v>
      </c>
      <c r="B3" s="20"/>
      <c r="C3" s="20"/>
      <c r="D3" s="20"/>
      <c r="E3" s="20"/>
      <c r="F3" s="20"/>
    </row>
    <row r="4" spans="1:6" ht="15.75" customHeight="1" x14ac:dyDescent="0.3">
      <c r="A4" s="21" t="s">
        <v>0</v>
      </c>
      <c r="B4" s="22"/>
      <c r="C4" s="22"/>
      <c r="D4" s="22"/>
      <c r="E4" s="22"/>
      <c r="F4" s="22"/>
    </row>
    <row r="5" spans="1:6" ht="12.75" customHeight="1" x14ac:dyDescent="0.3">
      <c r="A5" s="23" t="s">
        <v>1</v>
      </c>
      <c r="B5" s="24"/>
      <c r="C5" s="24"/>
      <c r="D5" s="24"/>
      <c r="E5" s="24"/>
      <c r="F5" s="24"/>
    </row>
    <row r="6" spans="1:6" ht="38.25" customHeight="1" x14ac:dyDescent="0.3">
      <c r="A6" s="13" t="s">
        <v>2</v>
      </c>
      <c r="B6" s="15" t="s">
        <v>3</v>
      </c>
      <c r="C6" s="15" t="s">
        <v>4</v>
      </c>
      <c r="D6" s="13" t="s">
        <v>5</v>
      </c>
      <c r="E6" s="13" t="s">
        <v>6</v>
      </c>
      <c r="F6" s="13" t="s">
        <v>7</v>
      </c>
    </row>
    <row r="7" spans="1:6" x14ac:dyDescent="0.3">
      <c r="A7" s="14"/>
      <c r="B7" s="16"/>
      <c r="C7" s="16"/>
      <c r="D7" s="14"/>
      <c r="E7" s="14"/>
      <c r="F7" s="14"/>
    </row>
    <row r="8" spans="1:6" ht="39.6" x14ac:dyDescent="0.3">
      <c r="A8" s="3" t="s">
        <v>8</v>
      </c>
      <c r="B8" s="4" t="s">
        <v>9</v>
      </c>
      <c r="C8" s="4" t="s">
        <v>10</v>
      </c>
      <c r="D8" s="4" t="s">
        <v>11</v>
      </c>
      <c r="E8" s="5">
        <f>E9+E31</f>
        <v>220940570.28</v>
      </c>
      <c r="F8" s="5">
        <f>F9+F31</f>
        <v>220507813.44</v>
      </c>
    </row>
    <row r="9" spans="1:6" ht="26.4" hidden="1" outlineLevel="1" x14ac:dyDescent="0.3">
      <c r="A9" s="3" t="s">
        <v>12</v>
      </c>
      <c r="B9" s="4" t="s">
        <v>9</v>
      </c>
      <c r="C9" s="4" t="s">
        <v>10</v>
      </c>
      <c r="D9" s="4" t="s">
        <v>13</v>
      </c>
      <c r="E9" s="5">
        <f>E10+E14+E21</f>
        <v>218649736.25</v>
      </c>
      <c r="F9" s="5">
        <f>F10+F14+F21</f>
        <v>218216979.41</v>
      </c>
    </row>
    <row r="10" spans="1:6" hidden="1" outlineLevel="2" x14ac:dyDescent="0.3">
      <c r="A10" s="3" t="s">
        <v>14</v>
      </c>
      <c r="B10" s="4" t="s">
        <v>9</v>
      </c>
      <c r="C10" s="4" t="s">
        <v>10</v>
      </c>
      <c r="D10" s="4" t="s">
        <v>15</v>
      </c>
      <c r="E10" s="5">
        <v>45989298.560000002</v>
      </c>
      <c r="F10" s="5">
        <v>45989298.560000002</v>
      </c>
    </row>
    <row r="11" spans="1:6" ht="79.2" hidden="1" outlineLevel="3" x14ac:dyDescent="0.3">
      <c r="A11" s="3" t="s">
        <v>16</v>
      </c>
      <c r="B11" s="4" t="s">
        <v>9</v>
      </c>
      <c r="C11" s="4" t="s">
        <v>10</v>
      </c>
      <c r="D11" s="4" t="s">
        <v>17</v>
      </c>
      <c r="E11" s="5">
        <v>45989298.560000002</v>
      </c>
      <c r="F11" s="5">
        <v>45989298.560000002</v>
      </c>
    </row>
    <row r="12" spans="1:6" ht="26.4" hidden="1" outlineLevel="4" x14ac:dyDescent="0.3">
      <c r="A12" s="3" t="s">
        <v>18</v>
      </c>
      <c r="B12" s="4" t="s">
        <v>19</v>
      </c>
      <c r="C12" s="4" t="s">
        <v>10</v>
      </c>
      <c r="D12" s="4" t="s">
        <v>17</v>
      </c>
      <c r="E12" s="5">
        <v>45989298.560000002</v>
      </c>
      <c r="F12" s="5">
        <v>45989298.560000002</v>
      </c>
    </row>
    <row r="13" spans="1:6" hidden="1" outlineLevel="5" x14ac:dyDescent="0.3">
      <c r="A13" s="3" t="s">
        <v>20</v>
      </c>
      <c r="B13" s="4" t="s">
        <v>19</v>
      </c>
      <c r="C13" s="4" t="s">
        <v>21</v>
      </c>
      <c r="D13" s="4" t="s">
        <v>17</v>
      </c>
      <c r="E13" s="5">
        <v>45989298.560000002</v>
      </c>
      <c r="F13" s="5">
        <v>45989298.560000002</v>
      </c>
    </row>
    <row r="14" spans="1:6" hidden="1" outlineLevel="2" x14ac:dyDescent="0.3">
      <c r="A14" s="3" t="s">
        <v>22</v>
      </c>
      <c r="B14" s="4" t="s">
        <v>9</v>
      </c>
      <c r="C14" s="4" t="s">
        <v>10</v>
      </c>
      <c r="D14" s="4" t="s">
        <v>23</v>
      </c>
      <c r="E14" s="5">
        <f>E15+E18</f>
        <v>82108600</v>
      </c>
      <c r="F14" s="5">
        <f>F15+F18</f>
        <v>81675843.159999996</v>
      </c>
    </row>
    <row r="15" spans="1:6" ht="52.8" hidden="1" outlineLevel="3" x14ac:dyDescent="0.3">
      <c r="A15" s="3" t="s">
        <v>24</v>
      </c>
      <c r="B15" s="4" t="s">
        <v>9</v>
      </c>
      <c r="C15" s="4" t="s">
        <v>10</v>
      </c>
      <c r="D15" s="4" t="s">
        <v>25</v>
      </c>
      <c r="E15" s="5">
        <v>65608599.990000002</v>
      </c>
      <c r="F15" s="5">
        <v>65608599.990000002</v>
      </c>
    </row>
    <row r="16" spans="1:6" hidden="1" outlineLevel="4" x14ac:dyDescent="0.3">
      <c r="A16" s="3" t="s">
        <v>26</v>
      </c>
      <c r="B16" s="4" t="s">
        <v>27</v>
      </c>
      <c r="C16" s="4" t="s">
        <v>10</v>
      </c>
      <c r="D16" s="4" t="s">
        <v>25</v>
      </c>
      <c r="E16" s="5">
        <v>65608599.990000002</v>
      </c>
      <c r="F16" s="5">
        <v>65608599.990000002</v>
      </c>
    </row>
    <row r="17" spans="1:6" hidden="1" outlineLevel="5" x14ac:dyDescent="0.3">
      <c r="A17" s="3" t="s">
        <v>20</v>
      </c>
      <c r="B17" s="4" t="s">
        <v>27</v>
      </c>
      <c r="C17" s="4" t="s">
        <v>21</v>
      </c>
      <c r="D17" s="4" t="s">
        <v>25</v>
      </c>
      <c r="E17" s="5">
        <v>65608599.990000002</v>
      </c>
      <c r="F17" s="5">
        <v>65608599.990000002</v>
      </c>
    </row>
    <row r="18" spans="1:6" ht="66" hidden="1" outlineLevel="3" x14ac:dyDescent="0.3">
      <c r="A18" s="3" t="s">
        <v>28</v>
      </c>
      <c r="B18" s="4" t="s">
        <v>9</v>
      </c>
      <c r="C18" s="4" t="s">
        <v>10</v>
      </c>
      <c r="D18" s="4" t="s">
        <v>29</v>
      </c>
      <c r="E18" s="5">
        <v>16500000.01</v>
      </c>
      <c r="F18" s="5">
        <v>16067243.17</v>
      </c>
    </row>
    <row r="19" spans="1:6" ht="26.4" hidden="1" outlineLevel="4" x14ac:dyDescent="0.3">
      <c r="A19" s="3" t="s">
        <v>18</v>
      </c>
      <c r="B19" s="4" t="s">
        <v>19</v>
      </c>
      <c r="C19" s="4" t="s">
        <v>10</v>
      </c>
      <c r="D19" s="4" t="s">
        <v>29</v>
      </c>
      <c r="E19" s="5">
        <v>16500000.01</v>
      </c>
      <c r="F19" s="5">
        <v>16067243.17</v>
      </c>
    </row>
    <row r="20" spans="1:6" hidden="1" outlineLevel="5" x14ac:dyDescent="0.3">
      <c r="A20" s="3" t="s">
        <v>20</v>
      </c>
      <c r="B20" s="4" t="s">
        <v>19</v>
      </c>
      <c r="C20" s="4" t="s">
        <v>21</v>
      </c>
      <c r="D20" s="4" t="s">
        <v>29</v>
      </c>
      <c r="E20" s="5">
        <v>16500000.01</v>
      </c>
      <c r="F20" s="5">
        <v>16067243.17</v>
      </c>
    </row>
    <row r="21" spans="1:6" hidden="1" outlineLevel="2" x14ac:dyDescent="0.3">
      <c r="A21" s="3" t="s">
        <v>22</v>
      </c>
      <c r="B21" s="4" t="s">
        <v>9</v>
      </c>
      <c r="C21" s="4" t="s">
        <v>10</v>
      </c>
      <c r="D21" s="4" t="s">
        <v>30</v>
      </c>
      <c r="E21" s="5">
        <f>E22+E25+E28</f>
        <v>90551837.689999998</v>
      </c>
      <c r="F21" s="5">
        <f>F22+F25+F28</f>
        <v>90551837.689999998</v>
      </c>
    </row>
    <row r="22" spans="1:6" ht="92.4" hidden="1" outlineLevel="3" x14ac:dyDescent="0.3">
      <c r="A22" s="3" t="s">
        <v>31</v>
      </c>
      <c r="B22" s="4" t="s">
        <v>9</v>
      </c>
      <c r="C22" s="4" t="s">
        <v>10</v>
      </c>
      <c r="D22" s="4" t="s">
        <v>32</v>
      </c>
      <c r="E22" s="5">
        <v>1871653.33</v>
      </c>
      <c r="F22" s="5">
        <v>1871653.33</v>
      </c>
    </row>
    <row r="23" spans="1:6" ht="26.4" hidden="1" outlineLevel="4" x14ac:dyDescent="0.3">
      <c r="A23" s="3" t="s">
        <v>18</v>
      </c>
      <c r="B23" s="4" t="s">
        <v>19</v>
      </c>
      <c r="C23" s="4" t="s">
        <v>10</v>
      </c>
      <c r="D23" s="4" t="s">
        <v>32</v>
      </c>
      <c r="E23" s="5">
        <v>1871653.33</v>
      </c>
      <c r="F23" s="5">
        <v>1871653.33</v>
      </c>
    </row>
    <row r="24" spans="1:6" hidden="1" outlineLevel="5" x14ac:dyDescent="0.3">
      <c r="A24" s="3" t="s">
        <v>20</v>
      </c>
      <c r="B24" s="4" t="s">
        <v>19</v>
      </c>
      <c r="C24" s="4" t="s">
        <v>21</v>
      </c>
      <c r="D24" s="4" t="s">
        <v>32</v>
      </c>
      <c r="E24" s="5">
        <v>1871653.33</v>
      </c>
      <c r="F24" s="5">
        <v>1871653.33</v>
      </c>
    </row>
    <row r="25" spans="1:6" ht="92.4" hidden="1" outlineLevel="3" x14ac:dyDescent="0.3">
      <c r="A25" s="3" t="s">
        <v>33</v>
      </c>
      <c r="B25" s="4" t="s">
        <v>9</v>
      </c>
      <c r="C25" s="4" t="s">
        <v>10</v>
      </c>
      <c r="D25" s="4" t="s">
        <v>34</v>
      </c>
      <c r="E25" s="5">
        <v>4900834.3600000003</v>
      </c>
      <c r="F25" s="5">
        <v>4900834.3600000003</v>
      </c>
    </row>
    <row r="26" spans="1:6" ht="26.4" hidden="1" outlineLevel="4" x14ac:dyDescent="0.3">
      <c r="A26" s="3" t="s">
        <v>18</v>
      </c>
      <c r="B26" s="4" t="s">
        <v>19</v>
      </c>
      <c r="C26" s="4" t="s">
        <v>10</v>
      </c>
      <c r="D26" s="4" t="s">
        <v>34</v>
      </c>
      <c r="E26" s="5">
        <v>4900834.3600000003</v>
      </c>
      <c r="F26" s="5">
        <v>4900834.3600000003</v>
      </c>
    </row>
    <row r="27" spans="1:6" hidden="1" outlineLevel="5" x14ac:dyDescent="0.3">
      <c r="A27" s="3" t="s">
        <v>20</v>
      </c>
      <c r="B27" s="4" t="s">
        <v>19</v>
      </c>
      <c r="C27" s="4" t="s">
        <v>21</v>
      </c>
      <c r="D27" s="4" t="s">
        <v>34</v>
      </c>
      <c r="E27" s="5">
        <v>4900834.3600000003</v>
      </c>
      <c r="F27" s="5">
        <v>4900834.3600000003</v>
      </c>
    </row>
    <row r="28" spans="1:6" ht="145.19999999999999" hidden="1" outlineLevel="3" x14ac:dyDescent="0.3">
      <c r="A28" s="3" t="s">
        <v>35</v>
      </c>
      <c r="B28" s="4" t="s">
        <v>9</v>
      </c>
      <c r="C28" s="4" t="s">
        <v>10</v>
      </c>
      <c r="D28" s="4" t="s">
        <v>36</v>
      </c>
      <c r="E28" s="5">
        <v>83779350</v>
      </c>
      <c r="F28" s="5">
        <v>83779350</v>
      </c>
    </row>
    <row r="29" spans="1:6" ht="26.4" hidden="1" outlineLevel="4" x14ac:dyDescent="0.3">
      <c r="A29" s="3" t="s">
        <v>18</v>
      </c>
      <c r="B29" s="4" t="s">
        <v>19</v>
      </c>
      <c r="C29" s="4" t="s">
        <v>10</v>
      </c>
      <c r="D29" s="4" t="s">
        <v>36</v>
      </c>
      <c r="E29" s="5">
        <v>83779350</v>
      </c>
      <c r="F29" s="5">
        <v>83779350</v>
      </c>
    </row>
    <row r="30" spans="1:6" hidden="1" outlineLevel="5" x14ac:dyDescent="0.3">
      <c r="A30" s="3" t="s">
        <v>20</v>
      </c>
      <c r="B30" s="4" t="s">
        <v>19</v>
      </c>
      <c r="C30" s="4" t="s">
        <v>21</v>
      </c>
      <c r="D30" s="4" t="s">
        <v>36</v>
      </c>
      <c r="E30" s="5">
        <v>83779350</v>
      </c>
      <c r="F30" s="5">
        <v>83779350</v>
      </c>
    </row>
    <row r="31" spans="1:6" ht="26.4" hidden="1" outlineLevel="1" x14ac:dyDescent="0.3">
      <c r="A31" s="3" t="s">
        <v>37</v>
      </c>
      <c r="B31" s="4" t="s">
        <v>9</v>
      </c>
      <c r="C31" s="4" t="s">
        <v>10</v>
      </c>
      <c r="D31" s="4" t="s">
        <v>38</v>
      </c>
      <c r="E31" s="5">
        <v>2290834.0299999998</v>
      </c>
      <c r="F31" s="5">
        <v>2290834.0299999998</v>
      </c>
    </row>
    <row r="32" spans="1:6" hidden="1" outlineLevel="2" x14ac:dyDescent="0.3">
      <c r="A32" s="3" t="s">
        <v>22</v>
      </c>
      <c r="B32" s="4" t="s">
        <v>9</v>
      </c>
      <c r="C32" s="4" t="s">
        <v>10</v>
      </c>
      <c r="D32" s="4" t="s">
        <v>39</v>
      </c>
      <c r="E32" s="5">
        <v>2290834.0299999998</v>
      </c>
      <c r="F32" s="5">
        <v>2290834.0299999998</v>
      </c>
    </row>
    <row r="33" spans="1:6" ht="52.8" hidden="1" outlineLevel="3" x14ac:dyDescent="0.3">
      <c r="A33" s="3" t="s">
        <v>40</v>
      </c>
      <c r="B33" s="4" t="s">
        <v>9</v>
      </c>
      <c r="C33" s="4" t="s">
        <v>10</v>
      </c>
      <c r="D33" s="4" t="s">
        <v>41</v>
      </c>
      <c r="E33" s="5">
        <v>2290834.0299999998</v>
      </c>
      <c r="F33" s="5">
        <v>2290834.0299999998</v>
      </c>
    </row>
    <row r="34" spans="1:6" ht="26.4" hidden="1" outlineLevel="4" x14ac:dyDescent="0.3">
      <c r="A34" s="3" t="s">
        <v>42</v>
      </c>
      <c r="B34" s="4" t="s">
        <v>43</v>
      </c>
      <c r="C34" s="4" t="s">
        <v>10</v>
      </c>
      <c r="D34" s="4" t="s">
        <v>41</v>
      </c>
      <c r="E34" s="5">
        <v>2290834.0299999998</v>
      </c>
      <c r="F34" s="5">
        <v>2290834.0299999998</v>
      </c>
    </row>
    <row r="35" spans="1:6" hidden="1" outlineLevel="5" x14ac:dyDescent="0.3">
      <c r="A35" s="3" t="s">
        <v>44</v>
      </c>
      <c r="B35" s="4" t="s">
        <v>43</v>
      </c>
      <c r="C35" s="4" t="s">
        <v>45</v>
      </c>
      <c r="D35" s="4" t="s">
        <v>41</v>
      </c>
      <c r="E35" s="5">
        <v>2290834.0299999998</v>
      </c>
      <c r="F35" s="5">
        <v>2290834.0299999998</v>
      </c>
    </row>
    <row r="36" spans="1:6" ht="26.4" collapsed="1" x14ac:dyDescent="0.3">
      <c r="A36" s="3" t="s">
        <v>46</v>
      </c>
      <c r="B36" s="4" t="s">
        <v>9</v>
      </c>
      <c r="C36" s="4" t="s">
        <v>10</v>
      </c>
      <c r="D36" s="4" t="s">
        <v>47</v>
      </c>
      <c r="E36" s="5">
        <f>E37+E42</f>
        <v>2539510.9500000002</v>
      </c>
      <c r="F36" s="5">
        <f>F37+F42</f>
        <v>2539510.9500000002</v>
      </c>
    </row>
    <row r="37" spans="1:6" ht="26.4" hidden="1" outlineLevel="1" x14ac:dyDescent="0.3">
      <c r="A37" s="3" t="s">
        <v>48</v>
      </c>
      <c r="B37" s="4" t="s">
        <v>9</v>
      </c>
      <c r="C37" s="4" t="s">
        <v>10</v>
      </c>
      <c r="D37" s="4" t="s">
        <v>49</v>
      </c>
      <c r="E37" s="5">
        <v>319310.95</v>
      </c>
      <c r="F37" s="5">
        <v>319310.95</v>
      </c>
    </row>
    <row r="38" spans="1:6" ht="26.4" hidden="1" outlineLevel="2" x14ac:dyDescent="0.3">
      <c r="A38" s="3" t="s">
        <v>50</v>
      </c>
      <c r="B38" s="4" t="s">
        <v>9</v>
      </c>
      <c r="C38" s="4" t="s">
        <v>10</v>
      </c>
      <c r="D38" s="4" t="s">
        <v>51</v>
      </c>
      <c r="E38" s="5">
        <v>319310.95</v>
      </c>
      <c r="F38" s="5">
        <v>319310.95</v>
      </c>
    </row>
    <row r="39" spans="1:6" ht="39.6" hidden="1" outlineLevel="3" x14ac:dyDescent="0.3">
      <c r="A39" s="3" t="s">
        <v>52</v>
      </c>
      <c r="B39" s="4" t="s">
        <v>9</v>
      </c>
      <c r="C39" s="4" t="s">
        <v>10</v>
      </c>
      <c r="D39" s="4" t="s">
        <v>53</v>
      </c>
      <c r="E39" s="5">
        <v>319310.95</v>
      </c>
      <c r="F39" s="5">
        <v>319310.95</v>
      </c>
    </row>
    <row r="40" spans="1:6" ht="26.4" hidden="1" outlineLevel="4" x14ac:dyDescent="0.3">
      <c r="A40" s="3" t="s">
        <v>42</v>
      </c>
      <c r="B40" s="4" t="s">
        <v>43</v>
      </c>
      <c r="C40" s="4" t="s">
        <v>10</v>
      </c>
      <c r="D40" s="4" t="s">
        <v>53</v>
      </c>
      <c r="E40" s="5">
        <v>319310.95</v>
      </c>
      <c r="F40" s="5">
        <v>319310.95</v>
      </c>
    </row>
    <row r="41" spans="1:6" hidden="1" outlineLevel="5" x14ac:dyDescent="0.3">
      <c r="A41" s="3" t="s">
        <v>54</v>
      </c>
      <c r="B41" s="4" t="s">
        <v>43</v>
      </c>
      <c r="C41" s="4" t="s">
        <v>55</v>
      </c>
      <c r="D41" s="4" t="s">
        <v>53</v>
      </c>
      <c r="E41" s="5">
        <v>319310.95</v>
      </c>
      <c r="F41" s="5">
        <v>319310.95</v>
      </c>
    </row>
    <row r="42" spans="1:6" ht="39.6" hidden="1" outlineLevel="1" x14ac:dyDescent="0.3">
      <c r="A42" s="3" t="s">
        <v>56</v>
      </c>
      <c r="B42" s="4" t="s">
        <v>9</v>
      </c>
      <c r="C42" s="4" t="s">
        <v>10</v>
      </c>
      <c r="D42" s="4" t="s">
        <v>57</v>
      </c>
      <c r="E42" s="5">
        <v>2220200</v>
      </c>
      <c r="F42" s="5">
        <v>2220200</v>
      </c>
    </row>
    <row r="43" spans="1:6" ht="26.4" hidden="1" outlineLevel="2" x14ac:dyDescent="0.3">
      <c r="A43" s="3" t="s">
        <v>58</v>
      </c>
      <c r="B43" s="4" t="s">
        <v>9</v>
      </c>
      <c r="C43" s="4" t="s">
        <v>10</v>
      </c>
      <c r="D43" s="4" t="s">
        <v>59</v>
      </c>
      <c r="E43" s="5">
        <v>2220200</v>
      </c>
      <c r="F43" s="5">
        <v>2220200</v>
      </c>
    </row>
    <row r="44" spans="1:6" ht="79.2" hidden="1" outlineLevel="3" x14ac:dyDescent="0.3">
      <c r="A44" s="3" t="s">
        <v>60</v>
      </c>
      <c r="B44" s="4" t="s">
        <v>9</v>
      </c>
      <c r="C44" s="4" t="s">
        <v>10</v>
      </c>
      <c r="D44" s="4" t="s">
        <v>61</v>
      </c>
      <c r="E44" s="5">
        <v>2220200</v>
      </c>
      <c r="F44" s="5">
        <v>2220200</v>
      </c>
    </row>
    <row r="45" spans="1:6" ht="26.4" hidden="1" outlineLevel="4" x14ac:dyDescent="0.3">
      <c r="A45" s="3" t="s">
        <v>42</v>
      </c>
      <c r="B45" s="4" t="s">
        <v>43</v>
      </c>
      <c r="C45" s="4" t="s">
        <v>10</v>
      </c>
      <c r="D45" s="4" t="s">
        <v>61</v>
      </c>
      <c r="E45" s="5">
        <v>2220200</v>
      </c>
      <c r="F45" s="5">
        <v>2220200</v>
      </c>
    </row>
    <row r="46" spans="1:6" hidden="1" outlineLevel="5" x14ac:dyDescent="0.3">
      <c r="A46" s="3" t="s">
        <v>54</v>
      </c>
      <c r="B46" s="4" t="s">
        <v>43</v>
      </c>
      <c r="C46" s="4" t="s">
        <v>55</v>
      </c>
      <c r="D46" s="4" t="s">
        <v>61</v>
      </c>
      <c r="E46" s="5">
        <v>2220200</v>
      </c>
      <c r="F46" s="5">
        <v>2220200</v>
      </c>
    </row>
    <row r="47" spans="1:6" ht="39.6" collapsed="1" x14ac:dyDescent="0.3">
      <c r="A47" s="3" t="s">
        <v>62</v>
      </c>
      <c r="B47" s="4" t="s">
        <v>9</v>
      </c>
      <c r="C47" s="4" t="s">
        <v>10</v>
      </c>
      <c r="D47" s="4" t="s">
        <v>63</v>
      </c>
      <c r="E47" s="5">
        <v>2189693.4900000002</v>
      </c>
      <c r="F47" s="5">
        <v>2189693.4900000002</v>
      </c>
    </row>
    <row r="48" spans="1:6" ht="52.8" hidden="1" outlineLevel="1" x14ac:dyDescent="0.3">
      <c r="A48" s="3" t="s">
        <v>64</v>
      </c>
      <c r="B48" s="4" t="s">
        <v>9</v>
      </c>
      <c r="C48" s="4" t="s">
        <v>10</v>
      </c>
      <c r="D48" s="4" t="s">
        <v>65</v>
      </c>
      <c r="E48" s="5">
        <v>2189693.4900000002</v>
      </c>
      <c r="F48" s="5">
        <v>2189693.4900000002</v>
      </c>
    </row>
    <row r="49" spans="1:6" hidden="1" outlineLevel="2" x14ac:dyDescent="0.3">
      <c r="A49" s="3" t="s">
        <v>66</v>
      </c>
      <c r="B49" s="4" t="s">
        <v>9</v>
      </c>
      <c r="C49" s="4" t="s">
        <v>10</v>
      </c>
      <c r="D49" s="4" t="s">
        <v>67</v>
      </c>
      <c r="E49" s="5">
        <v>2189693.4900000002</v>
      </c>
      <c r="F49" s="5">
        <v>2189693.4900000002</v>
      </c>
    </row>
    <row r="50" spans="1:6" ht="26.4" hidden="1" outlineLevel="3" x14ac:dyDescent="0.3">
      <c r="A50" s="3" t="s">
        <v>68</v>
      </c>
      <c r="B50" s="4" t="s">
        <v>9</v>
      </c>
      <c r="C50" s="4" t="s">
        <v>10</v>
      </c>
      <c r="D50" s="4" t="s">
        <v>69</v>
      </c>
      <c r="E50" s="5">
        <v>2189693.4900000002</v>
      </c>
      <c r="F50" s="5">
        <v>2189693.4900000002</v>
      </c>
    </row>
    <row r="51" spans="1:6" hidden="1" outlineLevel="4" x14ac:dyDescent="0.3">
      <c r="A51" s="3" t="s">
        <v>26</v>
      </c>
      <c r="B51" s="4" t="s">
        <v>27</v>
      </c>
      <c r="C51" s="4" t="s">
        <v>10</v>
      </c>
      <c r="D51" s="4" t="s">
        <v>69</v>
      </c>
      <c r="E51" s="5">
        <v>2189693.4900000002</v>
      </c>
      <c r="F51" s="5">
        <v>2189693.4900000002</v>
      </c>
    </row>
    <row r="52" spans="1:6" ht="26.4" hidden="1" outlineLevel="5" x14ac:dyDescent="0.3">
      <c r="A52" s="3" t="s">
        <v>70</v>
      </c>
      <c r="B52" s="4" t="s">
        <v>27</v>
      </c>
      <c r="C52" s="4" t="s">
        <v>71</v>
      </c>
      <c r="D52" s="4" t="s">
        <v>69</v>
      </c>
      <c r="E52" s="5">
        <v>2189693.4900000002</v>
      </c>
      <c r="F52" s="5">
        <v>2189693.4900000002</v>
      </c>
    </row>
    <row r="53" spans="1:6" ht="39.6" collapsed="1" x14ac:dyDescent="0.3">
      <c r="A53" s="3" t="s">
        <v>72</v>
      </c>
      <c r="B53" s="4" t="s">
        <v>9</v>
      </c>
      <c r="C53" s="4" t="s">
        <v>10</v>
      </c>
      <c r="D53" s="4" t="s">
        <v>73</v>
      </c>
      <c r="E53" s="5">
        <v>52580237.659999996</v>
      </c>
      <c r="F53" s="5">
        <v>52580237.659999996</v>
      </c>
    </row>
    <row r="54" spans="1:6" ht="39.6" hidden="1" outlineLevel="1" x14ac:dyDescent="0.3">
      <c r="A54" s="3" t="s">
        <v>74</v>
      </c>
      <c r="B54" s="4" t="s">
        <v>9</v>
      </c>
      <c r="C54" s="4" t="s">
        <v>10</v>
      </c>
      <c r="D54" s="4" t="s">
        <v>75</v>
      </c>
      <c r="E54" s="5">
        <v>52580237.659999996</v>
      </c>
      <c r="F54" s="5">
        <v>52580237.659999996</v>
      </c>
    </row>
    <row r="55" spans="1:6" hidden="1" outlineLevel="2" x14ac:dyDescent="0.3">
      <c r="A55" s="3" t="s">
        <v>22</v>
      </c>
      <c r="B55" s="4" t="s">
        <v>9</v>
      </c>
      <c r="C55" s="4" t="s">
        <v>10</v>
      </c>
      <c r="D55" s="4" t="s">
        <v>76</v>
      </c>
      <c r="E55" s="5">
        <v>52580237.659999996</v>
      </c>
      <c r="F55" s="5">
        <v>52580237.659999996</v>
      </c>
    </row>
    <row r="56" spans="1:6" ht="26.4" hidden="1" outlineLevel="3" x14ac:dyDescent="0.3">
      <c r="A56" s="3" t="s">
        <v>77</v>
      </c>
      <c r="B56" s="4" t="s">
        <v>9</v>
      </c>
      <c r="C56" s="4" t="s">
        <v>10</v>
      </c>
      <c r="D56" s="4" t="s">
        <v>78</v>
      </c>
      <c r="E56" s="5">
        <v>52580237.659999996</v>
      </c>
      <c r="F56" s="5">
        <v>52580237.659999996</v>
      </c>
    </row>
    <row r="57" spans="1:6" hidden="1" outlineLevel="4" x14ac:dyDescent="0.3">
      <c r="A57" s="3" t="s">
        <v>26</v>
      </c>
      <c r="B57" s="4" t="s">
        <v>27</v>
      </c>
      <c r="C57" s="4" t="s">
        <v>10</v>
      </c>
      <c r="D57" s="4" t="s">
        <v>78</v>
      </c>
      <c r="E57" s="5">
        <v>52580237.659999996</v>
      </c>
      <c r="F57" s="5">
        <v>52580237.659999996</v>
      </c>
    </row>
    <row r="58" spans="1:6" hidden="1" outlineLevel="5" x14ac:dyDescent="0.3">
      <c r="A58" s="3" t="s">
        <v>79</v>
      </c>
      <c r="B58" s="4" t="s">
        <v>27</v>
      </c>
      <c r="C58" s="4" t="s">
        <v>80</v>
      </c>
      <c r="D58" s="4" t="s">
        <v>78</v>
      </c>
      <c r="E58" s="5">
        <v>52580237.659999996</v>
      </c>
      <c r="F58" s="5">
        <v>52580237.659999996</v>
      </c>
    </row>
    <row r="59" spans="1:6" ht="39.6" collapsed="1" x14ac:dyDescent="0.3">
      <c r="A59" s="3" t="s">
        <v>81</v>
      </c>
      <c r="B59" s="4" t="s">
        <v>9</v>
      </c>
      <c r="C59" s="4" t="s">
        <v>10</v>
      </c>
      <c r="D59" s="4" t="s">
        <v>82</v>
      </c>
      <c r="E59" s="5">
        <v>7125626</v>
      </c>
      <c r="F59" s="5">
        <v>7125626</v>
      </c>
    </row>
    <row r="60" spans="1:6" ht="39.6" hidden="1" outlineLevel="1" x14ac:dyDescent="0.3">
      <c r="A60" s="3" t="s">
        <v>83</v>
      </c>
      <c r="B60" s="4" t="s">
        <v>9</v>
      </c>
      <c r="C60" s="4" t="s">
        <v>10</v>
      </c>
      <c r="D60" s="4" t="s">
        <v>84</v>
      </c>
      <c r="E60" s="5">
        <v>7125626</v>
      </c>
      <c r="F60" s="5">
        <v>7125626</v>
      </c>
    </row>
    <row r="61" spans="1:6" ht="26.4" hidden="1" outlineLevel="2" x14ac:dyDescent="0.3">
      <c r="A61" s="3" t="s">
        <v>85</v>
      </c>
      <c r="B61" s="4" t="s">
        <v>9</v>
      </c>
      <c r="C61" s="4" t="s">
        <v>10</v>
      </c>
      <c r="D61" s="4" t="s">
        <v>86</v>
      </c>
      <c r="E61" s="5">
        <v>7125626</v>
      </c>
      <c r="F61" s="5">
        <v>7125626</v>
      </c>
    </row>
    <row r="62" spans="1:6" ht="39.6" hidden="1" outlineLevel="3" x14ac:dyDescent="0.3">
      <c r="A62" s="3" t="s">
        <v>87</v>
      </c>
      <c r="B62" s="4" t="s">
        <v>9</v>
      </c>
      <c r="C62" s="4" t="s">
        <v>10</v>
      </c>
      <c r="D62" s="4" t="s">
        <v>88</v>
      </c>
      <c r="E62" s="5">
        <v>7125626</v>
      </c>
      <c r="F62" s="5">
        <v>7125626</v>
      </c>
    </row>
    <row r="63" spans="1:6" hidden="1" outlineLevel="4" x14ac:dyDescent="0.3">
      <c r="A63" s="3" t="s">
        <v>26</v>
      </c>
      <c r="B63" s="4" t="s">
        <v>27</v>
      </c>
      <c r="C63" s="4" t="s">
        <v>10</v>
      </c>
      <c r="D63" s="4" t="s">
        <v>88</v>
      </c>
      <c r="E63" s="5">
        <v>7125626</v>
      </c>
      <c r="F63" s="5">
        <v>7125626</v>
      </c>
    </row>
    <row r="64" spans="1:6" ht="66" hidden="1" outlineLevel="5" x14ac:dyDescent="0.3">
      <c r="A64" s="3" t="s">
        <v>89</v>
      </c>
      <c r="B64" s="4" t="s">
        <v>27</v>
      </c>
      <c r="C64" s="4" t="s">
        <v>90</v>
      </c>
      <c r="D64" s="4" t="s">
        <v>88</v>
      </c>
      <c r="E64" s="5">
        <v>7125626</v>
      </c>
      <c r="F64" s="5">
        <v>7125626</v>
      </c>
    </row>
    <row r="65" spans="1:6" ht="39.6" collapsed="1" x14ac:dyDescent="0.3">
      <c r="A65" s="3" t="s">
        <v>91</v>
      </c>
      <c r="B65" s="4" t="s">
        <v>9</v>
      </c>
      <c r="C65" s="4" t="s">
        <v>10</v>
      </c>
      <c r="D65" s="4" t="s">
        <v>92</v>
      </c>
      <c r="E65" s="5">
        <f>E66</f>
        <v>128125418.58</v>
      </c>
      <c r="F65" s="5">
        <f>F66</f>
        <v>128125418.58</v>
      </c>
    </row>
    <row r="66" spans="1:6" hidden="1" outlineLevel="2" x14ac:dyDescent="0.3">
      <c r="A66" s="3" t="s">
        <v>22</v>
      </c>
      <c r="B66" s="4" t="s">
        <v>9</v>
      </c>
      <c r="C66" s="4" t="s">
        <v>10</v>
      </c>
      <c r="D66" s="4" t="s">
        <v>93</v>
      </c>
      <c r="E66" s="5">
        <f>E67+E70</f>
        <v>128125418.58</v>
      </c>
      <c r="F66" s="5">
        <f>F67+F70</f>
        <v>128125418.58</v>
      </c>
    </row>
    <row r="67" spans="1:6" ht="79.2" hidden="1" outlineLevel="3" x14ac:dyDescent="0.3">
      <c r="A67" s="3" t="s">
        <v>94</v>
      </c>
      <c r="B67" s="4" t="s">
        <v>9</v>
      </c>
      <c r="C67" s="4" t="s">
        <v>10</v>
      </c>
      <c r="D67" s="4" t="s">
        <v>95</v>
      </c>
      <c r="E67" s="5">
        <v>96680600</v>
      </c>
      <c r="F67" s="5">
        <v>96680600</v>
      </c>
    </row>
    <row r="68" spans="1:6" hidden="1" outlineLevel="4" x14ac:dyDescent="0.3">
      <c r="A68" s="3" t="s">
        <v>26</v>
      </c>
      <c r="B68" s="4" t="s">
        <v>27</v>
      </c>
      <c r="C68" s="4" t="s">
        <v>10</v>
      </c>
      <c r="D68" s="4" t="s">
        <v>95</v>
      </c>
      <c r="E68" s="5">
        <v>96680600</v>
      </c>
      <c r="F68" s="5">
        <v>96680600</v>
      </c>
    </row>
    <row r="69" spans="1:6" hidden="1" outlineLevel="5" x14ac:dyDescent="0.3">
      <c r="A69" s="3" t="s">
        <v>96</v>
      </c>
      <c r="B69" s="4" t="s">
        <v>27</v>
      </c>
      <c r="C69" s="4" t="s">
        <v>97</v>
      </c>
      <c r="D69" s="4" t="s">
        <v>95</v>
      </c>
      <c r="E69" s="5">
        <v>96680600</v>
      </c>
      <c r="F69" s="5">
        <v>96680600</v>
      </c>
    </row>
    <row r="70" spans="1:6" ht="52.8" hidden="1" outlineLevel="3" x14ac:dyDescent="0.3">
      <c r="A70" s="3" t="s">
        <v>98</v>
      </c>
      <c r="B70" s="4" t="s">
        <v>9</v>
      </c>
      <c r="C70" s="4" t="s">
        <v>10</v>
      </c>
      <c r="D70" s="4" t="s">
        <v>99</v>
      </c>
      <c r="E70" s="5">
        <v>31444818.579999998</v>
      </c>
      <c r="F70" s="5">
        <v>31444818.579999998</v>
      </c>
    </row>
    <row r="71" spans="1:6" hidden="1" outlineLevel="4" x14ac:dyDescent="0.3">
      <c r="A71" s="3" t="s">
        <v>26</v>
      </c>
      <c r="B71" s="4" t="s">
        <v>27</v>
      </c>
      <c r="C71" s="4" t="s">
        <v>10</v>
      </c>
      <c r="D71" s="4" t="s">
        <v>99</v>
      </c>
      <c r="E71" s="5">
        <v>31444818.579999998</v>
      </c>
      <c r="F71" s="5">
        <v>31444818.579999998</v>
      </c>
    </row>
    <row r="72" spans="1:6" hidden="1" outlineLevel="5" x14ac:dyDescent="0.3">
      <c r="A72" s="3" t="s">
        <v>96</v>
      </c>
      <c r="B72" s="4" t="s">
        <v>27</v>
      </c>
      <c r="C72" s="4" t="s">
        <v>97</v>
      </c>
      <c r="D72" s="4" t="s">
        <v>99</v>
      </c>
      <c r="E72" s="5">
        <v>31444818.579999998</v>
      </c>
      <c r="F72" s="5">
        <v>31444818.579999998</v>
      </c>
    </row>
    <row r="73" spans="1:6" ht="12.75" customHeight="1" collapsed="1" x14ac:dyDescent="0.3">
      <c r="A73" s="9" t="s">
        <v>100</v>
      </c>
      <c r="B73" s="10"/>
      <c r="C73" s="10"/>
      <c r="D73" s="10"/>
      <c r="E73" s="6">
        <f>E8+E36+E47+E53+E59+E65</f>
        <v>413501056.95999998</v>
      </c>
      <c r="F73" s="6">
        <f>F8+F36+F47+F53+F59+F65</f>
        <v>413068300.11999995</v>
      </c>
    </row>
    <row r="74" spans="1:6" ht="12.75" customHeight="1" x14ac:dyDescent="0.3">
      <c r="A74" s="2"/>
      <c r="B74" s="2"/>
      <c r="C74" s="2"/>
      <c r="D74" s="2"/>
      <c r="E74" s="2"/>
      <c r="F74" s="2"/>
    </row>
    <row r="75" spans="1:6" ht="15.15" customHeight="1" x14ac:dyDescent="0.3">
      <c r="A75" s="11"/>
      <c r="B75" s="12"/>
      <c r="C75" s="12"/>
      <c r="D75" s="12"/>
      <c r="E75" s="12"/>
      <c r="F75" s="7"/>
    </row>
  </sheetData>
  <mergeCells count="13">
    <mergeCell ref="A1:E1"/>
    <mergeCell ref="A2:E2"/>
    <mergeCell ref="A3:F3"/>
    <mergeCell ref="A4:F4"/>
    <mergeCell ref="A5:F5"/>
    <mergeCell ref="A73:D73"/>
    <mergeCell ref="A75:E75"/>
    <mergeCell ref="F6:F7"/>
    <mergeCell ref="E6:E7"/>
    <mergeCell ref="A6:A7"/>
    <mergeCell ref="B6:B7"/>
    <mergeCell ref="C6:C7"/>
    <mergeCell ref="D6:D7"/>
  </mergeCells>
  <pageMargins left="0.59027779999999996" right="0.59027779999999996" top="0.59027779999999996" bottom="0.59027779999999996" header="0.39374999999999999" footer="0.39374999999999999"/>
  <pageSetup paperSize="9" fitToHeight="200" orientation="landscape" r:id="rId1"/>
  <headerFooter>
    <oddHeader>&amp;RРаспечатано: &amp;D</oddHeader>
    <evenHeader>&amp;RРаспечатано: &amp;D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7"/>
  <sheetViews>
    <sheetView tabSelected="1" workbookViewId="0">
      <selection activeCell="D291" sqref="D291"/>
    </sheetView>
  </sheetViews>
  <sheetFormatPr defaultColWidth="9.109375" defaultRowHeight="14.4" outlineLevelRow="5" x14ac:dyDescent="0.3"/>
  <cols>
    <col min="1" max="1" width="40" style="1" customWidth="1"/>
    <col min="2" max="3" width="7.6640625" style="1" customWidth="1"/>
    <col min="4" max="4" width="10.6640625" style="1" customWidth="1"/>
    <col min="5" max="5" width="14.6640625" style="1" customWidth="1"/>
    <col min="6" max="6" width="11.6640625" style="1" customWidth="1"/>
    <col min="7" max="16384" width="9.109375" style="1"/>
  </cols>
  <sheetData>
    <row r="1" spans="1:6" x14ac:dyDescent="0.3">
      <c r="A1" s="17"/>
      <c r="B1" s="18"/>
      <c r="C1" s="18"/>
      <c r="D1" s="18"/>
      <c r="E1" s="18"/>
      <c r="F1" s="2"/>
    </row>
    <row r="2" spans="1:6" ht="15.15" customHeight="1" x14ac:dyDescent="0.3">
      <c r="A2" s="17"/>
      <c r="B2" s="18"/>
      <c r="C2" s="18"/>
      <c r="D2" s="18"/>
      <c r="E2" s="18"/>
      <c r="F2" s="2"/>
    </row>
    <row r="3" spans="1:6" ht="15.9" customHeight="1" x14ac:dyDescent="0.3">
      <c r="A3" s="19" t="s">
        <v>698</v>
      </c>
      <c r="B3" s="20"/>
      <c r="C3" s="20"/>
      <c r="D3" s="20"/>
      <c r="E3" s="20"/>
      <c r="F3" s="20"/>
    </row>
    <row r="4" spans="1:6" ht="15.75" customHeight="1" x14ac:dyDescent="0.3">
      <c r="A4" s="21" t="s">
        <v>0</v>
      </c>
      <c r="B4" s="22"/>
      <c r="C4" s="22"/>
      <c r="D4" s="22"/>
      <c r="E4" s="22"/>
      <c r="F4" s="22"/>
    </row>
    <row r="5" spans="1:6" ht="12.75" customHeight="1" x14ac:dyDescent="0.3">
      <c r="A5" s="23" t="s">
        <v>1</v>
      </c>
      <c r="B5" s="24"/>
      <c r="C5" s="24"/>
      <c r="D5" s="24"/>
      <c r="E5" s="24"/>
      <c r="F5" s="24"/>
    </row>
    <row r="6" spans="1:6" ht="38.25" customHeight="1" x14ac:dyDescent="0.3">
      <c r="A6" s="13" t="s">
        <v>2</v>
      </c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</row>
    <row r="7" spans="1:6" x14ac:dyDescent="0.3">
      <c r="A7" s="14"/>
      <c r="B7" s="14"/>
      <c r="C7" s="14"/>
      <c r="D7" s="14"/>
      <c r="E7" s="14"/>
      <c r="F7" s="14"/>
    </row>
    <row r="8" spans="1:6" ht="39.6" x14ac:dyDescent="0.3">
      <c r="A8" s="3" t="s">
        <v>8</v>
      </c>
      <c r="B8" s="4" t="s">
        <v>9</v>
      </c>
      <c r="C8" s="4" t="s">
        <v>10</v>
      </c>
      <c r="D8" s="4" t="s">
        <v>11</v>
      </c>
      <c r="E8" s="5">
        <f>E9+E27+E79+E84</f>
        <v>1605672630.1800001</v>
      </c>
      <c r="F8" s="5">
        <f>F9+F27+F79+F84</f>
        <v>1587348395.4400001</v>
      </c>
    </row>
    <row r="9" spans="1:6" ht="26.4" hidden="1" outlineLevel="1" x14ac:dyDescent="0.3">
      <c r="A9" s="3" t="s">
        <v>101</v>
      </c>
      <c r="B9" s="4" t="s">
        <v>9</v>
      </c>
      <c r="C9" s="4" t="s">
        <v>10</v>
      </c>
      <c r="D9" s="4" t="s">
        <v>102</v>
      </c>
      <c r="E9" s="5">
        <v>697422757.33000004</v>
      </c>
      <c r="F9" s="5">
        <v>690197187.33000004</v>
      </c>
    </row>
    <row r="10" spans="1:6" ht="52.8" hidden="1" outlineLevel="2" x14ac:dyDescent="0.3">
      <c r="A10" s="3" t="s">
        <v>103</v>
      </c>
      <c r="B10" s="4" t="s">
        <v>9</v>
      </c>
      <c r="C10" s="4" t="s">
        <v>10</v>
      </c>
      <c r="D10" s="4" t="s">
        <v>104</v>
      </c>
      <c r="E10" s="5">
        <v>690194194.19000006</v>
      </c>
      <c r="F10" s="5">
        <v>682968624.19000006</v>
      </c>
    </row>
    <row r="11" spans="1:6" ht="79.2" hidden="1" outlineLevel="3" x14ac:dyDescent="0.3">
      <c r="A11" s="3" t="s">
        <v>105</v>
      </c>
      <c r="B11" s="4" t="s">
        <v>9</v>
      </c>
      <c r="C11" s="4" t="s">
        <v>10</v>
      </c>
      <c r="D11" s="4" t="s">
        <v>106</v>
      </c>
      <c r="E11" s="5">
        <v>512454775</v>
      </c>
      <c r="F11" s="5">
        <v>505229205</v>
      </c>
    </row>
    <row r="12" spans="1:6" ht="26.4" hidden="1" outlineLevel="4" x14ac:dyDescent="0.3">
      <c r="A12" s="3" t="s">
        <v>18</v>
      </c>
      <c r="B12" s="4" t="s">
        <v>19</v>
      </c>
      <c r="C12" s="4" t="s">
        <v>10</v>
      </c>
      <c r="D12" s="4" t="s">
        <v>106</v>
      </c>
      <c r="E12" s="5">
        <v>512454775</v>
      </c>
      <c r="F12" s="5">
        <v>505229205</v>
      </c>
    </row>
    <row r="13" spans="1:6" hidden="1" outlineLevel="5" x14ac:dyDescent="0.3">
      <c r="A13" s="3" t="s">
        <v>107</v>
      </c>
      <c r="B13" s="4" t="s">
        <v>19</v>
      </c>
      <c r="C13" s="4" t="s">
        <v>108</v>
      </c>
      <c r="D13" s="4" t="s">
        <v>106</v>
      </c>
      <c r="E13" s="5">
        <v>512454775</v>
      </c>
      <c r="F13" s="5">
        <v>505229205</v>
      </c>
    </row>
    <row r="14" spans="1:6" ht="79.2" hidden="1" outlineLevel="3" x14ac:dyDescent="0.3">
      <c r="A14" s="3" t="s">
        <v>109</v>
      </c>
      <c r="B14" s="4" t="s">
        <v>9</v>
      </c>
      <c r="C14" s="4" t="s">
        <v>10</v>
      </c>
      <c r="D14" s="4" t="s">
        <v>110</v>
      </c>
      <c r="E14" s="5">
        <v>177739419.19</v>
      </c>
      <c r="F14" s="5">
        <v>177739419.19</v>
      </c>
    </row>
    <row r="15" spans="1:6" ht="26.4" hidden="1" outlineLevel="4" x14ac:dyDescent="0.3">
      <c r="A15" s="3" t="s">
        <v>18</v>
      </c>
      <c r="B15" s="4" t="s">
        <v>19</v>
      </c>
      <c r="C15" s="4" t="s">
        <v>10</v>
      </c>
      <c r="D15" s="4" t="s">
        <v>110</v>
      </c>
      <c r="E15" s="5">
        <v>177739419.19</v>
      </c>
      <c r="F15" s="5">
        <v>177739419.19</v>
      </c>
    </row>
    <row r="16" spans="1:6" hidden="1" outlineLevel="5" x14ac:dyDescent="0.3">
      <c r="A16" s="3" t="s">
        <v>107</v>
      </c>
      <c r="B16" s="4" t="s">
        <v>19</v>
      </c>
      <c r="C16" s="4" t="s">
        <v>108</v>
      </c>
      <c r="D16" s="4" t="s">
        <v>110</v>
      </c>
      <c r="E16" s="5">
        <v>177739419.19</v>
      </c>
      <c r="F16" s="5">
        <v>177739419.19</v>
      </c>
    </row>
    <row r="17" spans="1:6" ht="26.4" hidden="1" outlineLevel="2" x14ac:dyDescent="0.3">
      <c r="A17" s="3" t="s">
        <v>111</v>
      </c>
      <c r="B17" s="4" t="s">
        <v>9</v>
      </c>
      <c r="C17" s="4" t="s">
        <v>10</v>
      </c>
      <c r="D17" s="4" t="s">
        <v>112</v>
      </c>
      <c r="E17" s="5">
        <v>7228563.1399999997</v>
      </c>
      <c r="F17" s="5">
        <v>7228563.1399999997</v>
      </c>
    </row>
    <row r="18" spans="1:6" ht="145.19999999999999" hidden="1" outlineLevel="3" x14ac:dyDescent="0.3">
      <c r="A18" s="3" t="s">
        <v>113</v>
      </c>
      <c r="B18" s="4" t="s">
        <v>9</v>
      </c>
      <c r="C18" s="4" t="s">
        <v>10</v>
      </c>
      <c r="D18" s="4" t="s">
        <v>114</v>
      </c>
      <c r="E18" s="5">
        <v>294850.2</v>
      </c>
      <c r="F18" s="5">
        <v>294850.2</v>
      </c>
    </row>
    <row r="19" spans="1:6" ht="26.4" hidden="1" outlineLevel="4" x14ac:dyDescent="0.3">
      <c r="A19" s="3" t="s">
        <v>18</v>
      </c>
      <c r="B19" s="4" t="s">
        <v>19</v>
      </c>
      <c r="C19" s="4" t="s">
        <v>10</v>
      </c>
      <c r="D19" s="4" t="s">
        <v>114</v>
      </c>
      <c r="E19" s="5">
        <v>294850.2</v>
      </c>
      <c r="F19" s="5">
        <v>294850.2</v>
      </c>
    </row>
    <row r="20" spans="1:6" hidden="1" outlineLevel="5" x14ac:dyDescent="0.3">
      <c r="A20" s="3" t="s">
        <v>115</v>
      </c>
      <c r="B20" s="4" t="s">
        <v>19</v>
      </c>
      <c r="C20" s="4" t="s">
        <v>116</v>
      </c>
      <c r="D20" s="4" t="s">
        <v>114</v>
      </c>
      <c r="E20" s="5">
        <v>294850.2</v>
      </c>
      <c r="F20" s="5">
        <v>294850.2</v>
      </c>
    </row>
    <row r="21" spans="1:6" ht="184.8" hidden="1" outlineLevel="3" x14ac:dyDescent="0.3">
      <c r="A21" s="3" t="s">
        <v>117</v>
      </c>
      <c r="B21" s="4" t="s">
        <v>9</v>
      </c>
      <c r="C21" s="4" t="s">
        <v>10</v>
      </c>
      <c r="D21" s="4" t="s">
        <v>118</v>
      </c>
      <c r="E21" s="5">
        <v>4839848</v>
      </c>
      <c r="F21" s="5">
        <v>4839848</v>
      </c>
    </row>
    <row r="22" spans="1:6" ht="26.4" hidden="1" outlineLevel="4" x14ac:dyDescent="0.3">
      <c r="A22" s="3" t="s">
        <v>18</v>
      </c>
      <c r="B22" s="4" t="s">
        <v>19</v>
      </c>
      <c r="C22" s="4" t="s">
        <v>10</v>
      </c>
      <c r="D22" s="4" t="s">
        <v>118</v>
      </c>
      <c r="E22" s="5">
        <v>4839848</v>
      </c>
      <c r="F22" s="5">
        <v>4839848</v>
      </c>
    </row>
    <row r="23" spans="1:6" hidden="1" outlineLevel="5" x14ac:dyDescent="0.3">
      <c r="A23" s="3" t="s">
        <v>115</v>
      </c>
      <c r="B23" s="4" t="s">
        <v>19</v>
      </c>
      <c r="C23" s="4" t="s">
        <v>116</v>
      </c>
      <c r="D23" s="4" t="s">
        <v>118</v>
      </c>
      <c r="E23" s="5">
        <v>4839848</v>
      </c>
      <c r="F23" s="5">
        <v>4839848</v>
      </c>
    </row>
    <row r="24" spans="1:6" ht="132" hidden="1" outlineLevel="3" x14ac:dyDescent="0.3">
      <c r="A24" s="3" t="s">
        <v>119</v>
      </c>
      <c r="B24" s="4" t="s">
        <v>9</v>
      </c>
      <c r="C24" s="4" t="s">
        <v>10</v>
      </c>
      <c r="D24" s="4" t="s">
        <v>120</v>
      </c>
      <c r="E24" s="5">
        <v>2093864.94</v>
      </c>
      <c r="F24" s="5">
        <v>2093864.94</v>
      </c>
    </row>
    <row r="25" spans="1:6" ht="26.4" hidden="1" outlineLevel="4" x14ac:dyDescent="0.3">
      <c r="A25" s="3" t="s">
        <v>18</v>
      </c>
      <c r="B25" s="4" t="s">
        <v>19</v>
      </c>
      <c r="C25" s="4" t="s">
        <v>10</v>
      </c>
      <c r="D25" s="4" t="s">
        <v>120</v>
      </c>
      <c r="E25" s="5">
        <v>2093864.94</v>
      </c>
      <c r="F25" s="5">
        <v>2093864.94</v>
      </c>
    </row>
    <row r="26" spans="1:6" hidden="1" outlineLevel="5" x14ac:dyDescent="0.3">
      <c r="A26" s="3" t="s">
        <v>115</v>
      </c>
      <c r="B26" s="4" t="s">
        <v>19</v>
      </c>
      <c r="C26" s="4" t="s">
        <v>116</v>
      </c>
      <c r="D26" s="4" t="s">
        <v>120</v>
      </c>
      <c r="E26" s="5">
        <v>2093864.94</v>
      </c>
      <c r="F26" s="5">
        <v>2093864.94</v>
      </c>
    </row>
    <row r="27" spans="1:6" ht="26.4" hidden="1" outlineLevel="1" x14ac:dyDescent="0.3">
      <c r="A27" s="3" t="s">
        <v>12</v>
      </c>
      <c r="B27" s="4" t="s">
        <v>9</v>
      </c>
      <c r="C27" s="4" t="s">
        <v>10</v>
      </c>
      <c r="D27" s="4" t="s">
        <v>13</v>
      </c>
      <c r="E27" s="5">
        <f>E28+E35+E39+E52+E56+E60+E75</f>
        <v>905274494.26999998</v>
      </c>
      <c r="F27" s="5">
        <f>F28+F35+F39+F52+F56+F60+F75</f>
        <v>894439619.41999984</v>
      </c>
    </row>
    <row r="28" spans="1:6" ht="52.8" hidden="1" outlineLevel="2" x14ac:dyDescent="0.3">
      <c r="A28" s="3" t="s">
        <v>121</v>
      </c>
      <c r="B28" s="4" t="s">
        <v>9</v>
      </c>
      <c r="C28" s="4" t="s">
        <v>10</v>
      </c>
      <c r="D28" s="4" t="s">
        <v>122</v>
      </c>
      <c r="E28" s="5">
        <v>771589827.80999994</v>
      </c>
      <c r="F28" s="5">
        <v>762834822.80999994</v>
      </c>
    </row>
    <row r="29" spans="1:6" ht="132" hidden="1" outlineLevel="3" x14ac:dyDescent="0.3">
      <c r="A29" s="3" t="s">
        <v>123</v>
      </c>
      <c r="B29" s="4" t="s">
        <v>9</v>
      </c>
      <c r="C29" s="4" t="s">
        <v>10</v>
      </c>
      <c r="D29" s="4" t="s">
        <v>124</v>
      </c>
      <c r="E29" s="5">
        <v>636332700</v>
      </c>
      <c r="F29" s="5">
        <v>627577695</v>
      </c>
    </row>
    <row r="30" spans="1:6" ht="26.4" hidden="1" outlineLevel="4" x14ac:dyDescent="0.3">
      <c r="A30" s="3" t="s">
        <v>18</v>
      </c>
      <c r="B30" s="4" t="s">
        <v>19</v>
      </c>
      <c r="C30" s="4" t="s">
        <v>10</v>
      </c>
      <c r="D30" s="4" t="s">
        <v>124</v>
      </c>
      <c r="E30" s="5">
        <v>636332700</v>
      </c>
      <c r="F30" s="5">
        <v>627577695</v>
      </c>
    </row>
    <row r="31" spans="1:6" hidden="1" outlineLevel="5" x14ac:dyDescent="0.3">
      <c r="A31" s="3" t="s">
        <v>20</v>
      </c>
      <c r="B31" s="4" t="s">
        <v>19</v>
      </c>
      <c r="C31" s="4" t="s">
        <v>21</v>
      </c>
      <c r="D31" s="4" t="s">
        <v>124</v>
      </c>
      <c r="E31" s="5">
        <v>636332700</v>
      </c>
      <c r="F31" s="5">
        <v>627577695</v>
      </c>
    </row>
    <row r="32" spans="1:6" ht="79.2" hidden="1" outlineLevel="3" x14ac:dyDescent="0.3">
      <c r="A32" s="3" t="s">
        <v>109</v>
      </c>
      <c r="B32" s="4" t="s">
        <v>9</v>
      </c>
      <c r="C32" s="4" t="s">
        <v>10</v>
      </c>
      <c r="D32" s="4" t="s">
        <v>125</v>
      </c>
      <c r="E32" s="5">
        <v>135257127.81</v>
      </c>
      <c r="F32" s="5">
        <v>135257127.81</v>
      </c>
    </row>
    <row r="33" spans="1:6" ht="26.4" hidden="1" outlineLevel="4" x14ac:dyDescent="0.3">
      <c r="A33" s="3" t="s">
        <v>18</v>
      </c>
      <c r="B33" s="4" t="s">
        <v>19</v>
      </c>
      <c r="C33" s="4" t="s">
        <v>10</v>
      </c>
      <c r="D33" s="4" t="s">
        <v>125</v>
      </c>
      <c r="E33" s="5">
        <v>135257127.81</v>
      </c>
      <c r="F33" s="5">
        <v>135257127.81</v>
      </c>
    </row>
    <row r="34" spans="1:6" hidden="1" outlineLevel="5" x14ac:dyDescent="0.3">
      <c r="A34" s="3" t="s">
        <v>20</v>
      </c>
      <c r="B34" s="4" t="s">
        <v>19</v>
      </c>
      <c r="C34" s="4" t="s">
        <v>21</v>
      </c>
      <c r="D34" s="4" t="s">
        <v>125</v>
      </c>
      <c r="E34" s="5">
        <v>135257127.81</v>
      </c>
      <c r="F34" s="5">
        <v>135257127.81</v>
      </c>
    </row>
    <row r="35" spans="1:6" ht="39.6" hidden="1" outlineLevel="2" x14ac:dyDescent="0.3">
      <c r="A35" s="3" t="s">
        <v>126</v>
      </c>
      <c r="B35" s="4" t="s">
        <v>9</v>
      </c>
      <c r="C35" s="4" t="s">
        <v>10</v>
      </c>
      <c r="D35" s="4" t="s">
        <v>127</v>
      </c>
      <c r="E35" s="5">
        <v>150000</v>
      </c>
      <c r="F35" s="5">
        <v>150000</v>
      </c>
    </row>
    <row r="36" spans="1:6" ht="66" hidden="1" outlineLevel="3" x14ac:dyDescent="0.3">
      <c r="A36" s="3" t="s">
        <v>128</v>
      </c>
      <c r="B36" s="4" t="s">
        <v>9</v>
      </c>
      <c r="C36" s="4" t="s">
        <v>10</v>
      </c>
      <c r="D36" s="4" t="s">
        <v>129</v>
      </c>
      <c r="E36" s="5">
        <v>150000</v>
      </c>
      <c r="F36" s="5">
        <v>150000</v>
      </c>
    </row>
    <row r="37" spans="1:6" ht="26.4" hidden="1" outlineLevel="4" x14ac:dyDescent="0.3">
      <c r="A37" s="3" t="s">
        <v>18</v>
      </c>
      <c r="B37" s="4" t="s">
        <v>19</v>
      </c>
      <c r="C37" s="4" t="s">
        <v>10</v>
      </c>
      <c r="D37" s="4" t="s">
        <v>129</v>
      </c>
      <c r="E37" s="5">
        <v>150000</v>
      </c>
      <c r="F37" s="5">
        <v>150000</v>
      </c>
    </row>
    <row r="38" spans="1:6" hidden="1" outlineLevel="5" x14ac:dyDescent="0.3">
      <c r="A38" s="3" t="s">
        <v>20</v>
      </c>
      <c r="B38" s="4" t="s">
        <v>19</v>
      </c>
      <c r="C38" s="4" t="s">
        <v>21</v>
      </c>
      <c r="D38" s="4" t="s">
        <v>129</v>
      </c>
      <c r="E38" s="5">
        <v>150000</v>
      </c>
      <c r="F38" s="5">
        <v>150000</v>
      </c>
    </row>
    <row r="39" spans="1:6" hidden="1" outlineLevel="2" x14ac:dyDescent="0.3">
      <c r="A39" s="3" t="s">
        <v>14</v>
      </c>
      <c r="B39" s="4" t="s">
        <v>9</v>
      </c>
      <c r="C39" s="4" t="s">
        <v>10</v>
      </c>
      <c r="D39" s="4" t="s">
        <v>15</v>
      </c>
      <c r="E39" s="5">
        <f>E40+E43+E46+E49</f>
        <v>19600058.989999998</v>
      </c>
      <c r="F39" s="5">
        <f>F40+F43+F46+F49</f>
        <v>19599789.27</v>
      </c>
    </row>
    <row r="40" spans="1:6" ht="39.6" hidden="1" outlineLevel="3" x14ac:dyDescent="0.3">
      <c r="A40" s="3" t="s">
        <v>130</v>
      </c>
      <c r="B40" s="4" t="s">
        <v>9</v>
      </c>
      <c r="C40" s="4" t="s">
        <v>10</v>
      </c>
      <c r="D40" s="4" t="s">
        <v>131</v>
      </c>
      <c r="E40" s="5">
        <v>33599.61</v>
      </c>
      <c r="F40" s="5">
        <v>33599.61</v>
      </c>
    </row>
    <row r="41" spans="1:6" ht="26.4" hidden="1" outlineLevel="4" x14ac:dyDescent="0.3">
      <c r="A41" s="3" t="s">
        <v>18</v>
      </c>
      <c r="B41" s="4" t="s">
        <v>19</v>
      </c>
      <c r="C41" s="4" t="s">
        <v>10</v>
      </c>
      <c r="D41" s="4" t="s">
        <v>131</v>
      </c>
      <c r="E41" s="5">
        <v>33599.61</v>
      </c>
      <c r="F41" s="5">
        <v>33599.61</v>
      </c>
    </row>
    <row r="42" spans="1:6" hidden="1" outlineLevel="5" x14ac:dyDescent="0.3">
      <c r="A42" s="3" t="s">
        <v>115</v>
      </c>
      <c r="B42" s="4" t="s">
        <v>19</v>
      </c>
      <c r="C42" s="4" t="s">
        <v>116</v>
      </c>
      <c r="D42" s="4" t="s">
        <v>131</v>
      </c>
      <c r="E42" s="5">
        <v>33599.61</v>
      </c>
      <c r="F42" s="5">
        <v>33599.61</v>
      </c>
    </row>
    <row r="43" spans="1:6" ht="211.2" hidden="1" outlineLevel="3" x14ac:dyDescent="0.3">
      <c r="A43" s="3" t="s">
        <v>132</v>
      </c>
      <c r="B43" s="4" t="s">
        <v>9</v>
      </c>
      <c r="C43" s="4" t="s">
        <v>10</v>
      </c>
      <c r="D43" s="4" t="s">
        <v>133</v>
      </c>
      <c r="E43" s="5">
        <v>237935</v>
      </c>
      <c r="F43" s="5">
        <v>237935</v>
      </c>
    </row>
    <row r="44" spans="1:6" ht="26.4" hidden="1" outlineLevel="4" x14ac:dyDescent="0.3">
      <c r="A44" s="3" t="s">
        <v>18</v>
      </c>
      <c r="B44" s="4" t="s">
        <v>19</v>
      </c>
      <c r="C44" s="4" t="s">
        <v>10</v>
      </c>
      <c r="D44" s="4" t="s">
        <v>133</v>
      </c>
      <c r="E44" s="5">
        <v>237935</v>
      </c>
      <c r="F44" s="5">
        <v>237935</v>
      </c>
    </row>
    <row r="45" spans="1:6" hidden="1" outlineLevel="5" x14ac:dyDescent="0.3">
      <c r="A45" s="3" t="s">
        <v>115</v>
      </c>
      <c r="B45" s="4" t="s">
        <v>19</v>
      </c>
      <c r="C45" s="4" t="s">
        <v>116</v>
      </c>
      <c r="D45" s="4" t="s">
        <v>133</v>
      </c>
      <c r="E45" s="5">
        <v>237935</v>
      </c>
      <c r="F45" s="5">
        <v>237935</v>
      </c>
    </row>
    <row r="46" spans="1:6" ht="79.2" hidden="1" outlineLevel="3" x14ac:dyDescent="0.3">
      <c r="A46" s="3" t="s">
        <v>16</v>
      </c>
      <c r="B46" s="4" t="s">
        <v>9</v>
      </c>
      <c r="C46" s="4" t="s">
        <v>10</v>
      </c>
      <c r="D46" s="4" t="s">
        <v>17</v>
      </c>
      <c r="E46" s="5">
        <v>6271268.0199999996</v>
      </c>
      <c r="F46" s="5">
        <v>6271268.0199999996</v>
      </c>
    </row>
    <row r="47" spans="1:6" ht="26.4" hidden="1" outlineLevel="4" x14ac:dyDescent="0.3">
      <c r="A47" s="3" t="s">
        <v>18</v>
      </c>
      <c r="B47" s="4" t="s">
        <v>19</v>
      </c>
      <c r="C47" s="4" t="s">
        <v>10</v>
      </c>
      <c r="D47" s="4" t="s">
        <v>17</v>
      </c>
      <c r="E47" s="5">
        <v>6271268.0199999996</v>
      </c>
      <c r="F47" s="5">
        <v>6271268.0199999996</v>
      </c>
    </row>
    <row r="48" spans="1:6" hidden="1" outlineLevel="5" x14ac:dyDescent="0.3">
      <c r="A48" s="3" t="s">
        <v>20</v>
      </c>
      <c r="B48" s="4" t="s">
        <v>19</v>
      </c>
      <c r="C48" s="4" t="s">
        <v>21</v>
      </c>
      <c r="D48" s="4" t="s">
        <v>17</v>
      </c>
      <c r="E48" s="5">
        <v>6271268.0199999996</v>
      </c>
      <c r="F48" s="5">
        <v>6271268.0199999996</v>
      </c>
    </row>
    <row r="49" spans="1:6" ht="92.4" hidden="1" outlineLevel="3" x14ac:dyDescent="0.3">
      <c r="A49" s="3" t="s">
        <v>134</v>
      </c>
      <c r="B49" s="4" t="s">
        <v>9</v>
      </c>
      <c r="C49" s="4" t="s">
        <v>10</v>
      </c>
      <c r="D49" s="4" t="s">
        <v>135</v>
      </c>
      <c r="E49" s="5">
        <v>13057256.359999999</v>
      </c>
      <c r="F49" s="5">
        <v>13056986.640000001</v>
      </c>
    </row>
    <row r="50" spans="1:6" ht="26.4" hidden="1" outlineLevel="4" x14ac:dyDescent="0.3">
      <c r="A50" s="3" t="s">
        <v>18</v>
      </c>
      <c r="B50" s="4" t="s">
        <v>19</v>
      </c>
      <c r="C50" s="4" t="s">
        <v>10</v>
      </c>
      <c r="D50" s="4" t="s">
        <v>135</v>
      </c>
      <c r="E50" s="5">
        <v>13057256.359999999</v>
      </c>
      <c r="F50" s="5">
        <v>13056986.640000001</v>
      </c>
    </row>
    <row r="51" spans="1:6" hidden="1" outlineLevel="5" x14ac:dyDescent="0.3">
      <c r="A51" s="3" t="s">
        <v>20</v>
      </c>
      <c r="B51" s="4" t="s">
        <v>19</v>
      </c>
      <c r="C51" s="4" t="s">
        <v>21</v>
      </c>
      <c r="D51" s="4" t="s">
        <v>135</v>
      </c>
      <c r="E51" s="5">
        <v>13057256.359999999</v>
      </c>
      <c r="F51" s="5">
        <v>13056986.640000001</v>
      </c>
    </row>
    <row r="52" spans="1:6" ht="39.6" hidden="1" outlineLevel="2" x14ac:dyDescent="0.3">
      <c r="A52" s="3" t="s">
        <v>136</v>
      </c>
      <c r="B52" s="4" t="s">
        <v>9</v>
      </c>
      <c r="C52" s="4" t="s">
        <v>10</v>
      </c>
      <c r="D52" s="4" t="s">
        <v>137</v>
      </c>
      <c r="E52" s="5">
        <v>9918750</v>
      </c>
      <c r="F52" s="5">
        <v>9917758.1199999992</v>
      </c>
    </row>
    <row r="53" spans="1:6" ht="26.4" hidden="1" outlineLevel="3" x14ac:dyDescent="0.3">
      <c r="A53" s="3" t="s">
        <v>138</v>
      </c>
      <c r="B53" s="4" t="s">
        <v>9</v>
      </c>
      <c r="C53" s="4" t="s">
        <v>10</v>
      </c>
      <c r="D53" s="4" t="s">
        <v>139</v>
      </c>
      <c r="E53" s="5">
        <v>9918750</v>
      </c>
      <c r="F53" s="5">
        <v>9917758.1199999992</v>
      </c>
    </row>
    <row r="54" spans="1:6" hidden="1" outlineLevel="4" x14ac:dyDescent="0.3">
      <c r="A54" s="3" t="s">
        <v>26</v>
      </c>
      <c r="B54" s="4" t="s">
        <v>27</v>
      </c>
      <c r="C54" s="4" t="s">
        <v>10</v>
      </c>
      <c r="D54" s="4" t="s">
        <v>139</v>
      </c>
      <c r="E54" s="5">
        <v>9918750</v>
      </c>
      <c r="F54" s="5">
        <v>9917758.1199999992</v>
      </c>
    </row>
    <row r="55" spans="1:6" hidden="1" outlineLevel="5" x14ac:dyDescent="0.3">
      <c r="A55" s="3" t="s">
        <v>20</v>
      </c>
      <c r="B55" s="4" t="s">
        <v>27</v>
      </c>
      <c r="C55" s="4" t="s">
        <v>21</v>
      </c>
      <c r="D55" s="4" t="s">
        <v>139</v>
      </c>
      <c r="E55" s="5">
        <v>9918750</v>
      </c>
      <c r="F55" s="5">
        <v>9917758.1199999992</v>
      </c>
    </row>
    <row r="56" spans="1:6" ht="39.6" hidden="1" outlineLevel="2" x14ac:dyDescent="0.3">
      <c r="A56" s="3" t="s">
        <v>140</v>
      </c>
      <c r="B56" s="4" t="s">
        <v>9</v>
      </c>
      <c r="C56" s="4" t="s">
        <v>10</v>
      </c>
      <c r="D56" s="4" t="s">
        <v>141</v>
      </c>
      <c r="E56" s="5">
        <v>4265657.97</v>
      </c>
      <c r="F56" s="5">
        <v>4265657.97</v>
      </c>
    </row>
    <row r="57" spans="1:6" ht="118.8" hidden="1" outlineLevel="3" x14ac:dyDescent="0.3">
      <c r="A57" s="3" t="s">
        <v>142</v>
      </c>
      <c r="B57" s="4" t="s">
        <v>9</v>
      </c>
      <c r="C57" s="4" t="s">
        <v>10</v>
      </c>
      <c r="D57" s="4" t="s">
        <v>143</v>
      </c>
      <c r="E57" s="5">
        <v>4265657.97</v>
      </c>
      <c r="F57" s="5">
        <v>4265657.97</v>
      </c>
    </row>
    <row r="58" spans="1:6" ht="26.4" hidden="1" outlineLevel="4" x14ac:dyDescent="0.3">
      <c r="A58" s="3" t="s">
        <v>18</v>
      </c>
      <c r="B58" s="4" t="s">
        <v>19</v>
      </c>
      <c r="C58" s="4" t="s">
        <v>10</v>
      </c>
      <c r="D58" s="4" t="s">
        <v>143</v>
      </c>
      <c r="E58" s="5">
        <v>4265657.97</v>
      </c>
      <c r="F58" s="5">
        <v>4265657.97</v>
      </c>
    </row>
    <row r="59" spans="1:6" hidden="1" outlineLevel="5" x14ac:dyDescent="0.3">
      <c r="A59" s="3" t="s">
        <v>20</v>
      </c>
      <c r="B59" s="4" t="s">
        <v>19</v>
      </c>
      <c r="C59" s="4" t="s">
        <v>21</v>
      </c>
      <c r="D59" s="4" t="s">
        <v>143</v>
      </c>
      <c r="E59" s="5">
        <v>4265657.97</v>
      </c>
      <c r="F59" s="5">
        <v>4265657.97</v>
      </c>
    </row>
    <row r="60" spans="1:6" hidden="1" outlineLevel="2" x14ac:dyDescent="0.3">
      <c r="A60" s="3" t="s">
        <v>22</v>
      </c>
      <c r="B60" s="4" t="s">
        <v>9</v>
      </c>
      <c r="C60" s="4" t="s">
        <v>10</v>
      </c>
      <c r="D60" s="4" t="s">
        <v>23</v>
      </c>
      <c r="E60" s="5">
        <f>E61+E64+E67+E72</f>
        <v>99650182.439999998</v>
      </c>
      <c r="F60" s="5">
        <f>F61+F64+F67+F72</f>
        <v>97571574.189999998</v>
      </c>
    </row>
    <row r="61" spans="1:6" ht="52.8" hidden="1" outlineLevel="3" x14ac:dyDescent="0.3">
      <c r="A61" s="3" t="s">
        <v>24</v>
      </c>
      <c r="B61" s="4" t="s">
        <v>9</v>
      </c>
      <c r="C61" s="4" t="s">
        <v>10</v>
      </c>
      <c r="D61" s="4" t="s">
        <v>25</v>
      </c>
      <c r="E61" s="5">
        <v>8946627.2799999993</v>
      </c>
      <c r="F61" s="5">
        <v>8946627.2799999993</v>
      </c>
    </row>
    <row r="62" spans="1:6" hidden="1" outlineLevel="4" x14ac:dyDescent="0.3">
      <c r="A62" s="3" t="s">
        <v>26</v>
      </c>
      <c r="B62" s="4" t="s">
        <v>27</v>
      </c>
      <c r="C62" s="4" t="s">
        <v>10</v>
      </c>
      <c r="D62" s="4" t="s">
        <v>25</v>
      </c>
      <c r="E62" s="5">
        <v>8946627.2799999993</v>
      </c>
      <c r="F62" s="5">
        <v>8946627.2799999993</v>
      </c>
    </row>
    <row r="63" spans="1:6" hidden="1" outlineLevel="5" x14ac:dyDescent="0.3">
      <c r="A63" s="3" t="s">
        <v>20</v>
      </c>
      <c r="B63" s="4" t="s">
        <v>27</v>
      </c>
      <c r="C63" s="4" t="s">
        <v>21</v>
      </c>
      <c r="D63" s="4" t="s">
        <v>25</v>
      </c>
      <c r="E63" s="5">
        <v>8946627.2799999993</v>
      </c>
      <c r="F63" s="5">
        <v>8946627.2799999993</v>
      </c>
    </row>
    <row r="64" spans="1:6" ht="66" hidden="1" outlineLevel="3" x14ac:dyDescent="0.3">
      <c r="A64" s="3" t="s">
        <v>28</v>
      </c>
      <c r="B64" s="4" t="s">
        <v>9</v>
      </c>
      <c r="C64" s="4" t="s">
        <v>10</v>
      </c>
      <c r="D64" s="4" t="s">
        <v>29</v>
      </c>
      <c r="E64" s="5">
        <v>2250000</v>
      </c>
      <c r="F64" s="5">
        <v>2190987.71</v>
      </c>
    </row>
    <row r="65" spans="1:6" ht="26.4" hidden="1" outlineLevel="4" x14ac:dyDescent="0.3">
      <c r="A65" s="3" t="s">
        <v>18</v>
      </c>
      <c r="B65" s="4" t="s">
        <v>19</v>
      </c>
      <c r="C65" s="4" t="s">
        <v>10</v>
      </c>
      <c r="D65" s="4" t="s">
        <v>29</v>
      </c>
      <c r="E65" s="5">
        <v>2250000</v>
      </c>
      <c r="F65" s="5">
        <v>2190987.71</v>
      </c>
    </row>
    <row r="66" spans="1:6" hidden="1" outlineLevel="5" x14ac:dyDescent="0.3">
      <c r="A66" s="3" t="s">
        <v>20</v>
      </c>
      <c r="B66" s="4" t="s">
        <v>19</v>
      </c>
      <c r="C66" s="4" t="s">
        <v>21</v>
      </c>
      <c r="D66" s="4" t="s">
        <v>29</v>
      </c>
      <c r="E66" s="5">
        <v>2250000</v>
      </c>
      <c r="F66" s="5">
        <v>2190987.71</v>
      </c>
    </row>
    <row r="67" spans="1:6" ht="92.4" hidden="1" outlineLevel="3" x14ac:dyDescent="0.3">
      <c r="A67" s="3" t="s">
        <v>144</v>
      </c>
      <c r="B67" s="4" t="s">
        <v>9</v>
      </c>
      <c r="C67" s="4" t="s">
        <v>10</v>
      </c>
      <c r="D67" s="4" t="s">
        <v>145</v>
      </c>
      <c r="E67" s="5">
        <v>70425985.159999996</v>
      </c>
      <c r="F67" s="5">
        <v>69508829.420000002</v>
      </c>
    </row>
    <row r="68" spans="1:6" hidden="1" outlineLevel="4" x14ac:dyDescent="0.3">
      <c r="A68" s="3" t="s">
        <v>26</v>
      </c>
      <c r="B68" s="4" t="s">
        <v>27</v>
      </c>
      <c r="C68" s="4" t="s">
        <v>10</v>
      </c>
      <c r="D68" s="4" t="s">
        <v>145</v>
      </c>
      <c r="E68" s="5">
        <v>68554885.159999996</v>
      </c>
      <c r="F68" s="5">
        <v>67637729.420000002</v>
      </c>
    </row>
    <row r="69" spans="1:6" hidden="1" outlineLevel="5" x14ac:dyDescent="0.3">
      <c r="A69" s="3" t="s">
        <v>20</v>
      </c>
      <c r="B69" s="4" t="s">
        <v>27</v>
      </c>
      <c r="C69" s="4" t="s">
        <v>21</v>
      </c>
      <c r="D69" s="4" t="s">
        <v>145</v>
      </c>
      <c r="E69" s="5">
        <v>68554885.159999996</v>
      </c>
      <c r="F69" s="5">
        <v>67637729.420000002</v>
      </c>
    </row>
    <row r="70" spans="1:6" ht="26.4" hidden="1" outlineLevel="4" x14ac:dyDescent="0.3">
      <c r="A70" s="3" t="s">
        <v>18</v>
      </c>
      <c r="B70" s="4" t="s">
        <v>19</v>
      </c>
      <c r="C70" s="4" t="s">
        <v>10</v>
      </c>
      <c r="D70" s="4" t="s">
        <v>145</v>
      </c>
      <c r="E70" s="5">
        <v>1871100</v>
      </c>
      <c r="F70" s="5">
        <v>1871100</v>
      </c>
    </row>
    <row r="71" spans="1:6" hidden="1" outlineLevel="5" x14ac:dyDescent="0.3">
      <c r="A71" s="3" t="s">
        <v>20</v>
      </c>
      <c r="B71" s="4" t="s">
        <v>19</v>
      </c>
      <c r="C71" s="4" t="s">
        <v>21</v>
      </c>
      <c r="D71" s="4" t="s">
        <v>145</v>
      </c>
      <c r="E71" s="5">
        <v>1871100</v>
      </c>
      <c r="F71" s="5">
        <v>1871100</v>
      </c>
    </row>
    <row r="72" spans="1:6" ht="92.4" hidden="1" outlineLevel="3" x14ac:dyDescent="0.3">
      <c r="A72" s="3" t="s">
        <v>146</v>
      </c>
      <c r="B72" s="4" t="s">
        <v>9</v>
      </c>
      <c r="C72" s="4" t="s">
        <v>10</v>
      </c>
      <c r="D72" s="4" t="s">
        <v>147</v>
      </c>
      <c r="E72" s="5">
        <v>18027570</v>
      </c>
      <c r="F72" s="5">
        <v>16925129.780000001</v>
      </c>
    </row>
    <row r="73" spans="1:6" ht="26.4" hidden="1" outlineLevel="4" x14ac:dyDescent="0.3">
      <c r="A73" s="3" t="s">
        <v>18</v>
      </c>
      <c r="B73" s="4" t="s">
        <v>19</v>
      </c>
      <c r="C73" s="4" t="s">
        <v>10</v>
      </c>
      <c r="D73" s="4" t="s">
        <v>147</v>
      </c>
      <c r="E73" s="5">
        <v>18027570</v>
      </c>
      <c r="F73" s="5">
        <v>16925129.780000001</v>
      </c>
    </row>
    <row r="74" spans="1:6" hidden="1" outlineLevel="5" x14ac:dyDescent="0.3">
      <c r="A74" s="3" t="s">
        <v>20</v>
      </c>
      <c r="B74" s="4" t="s">
        <v>19</v>
      </c>
      <c r="C74" s="4" t="s">
        <v>21</v>
      </c>
      <c r="D74" s="4" t="s">
        <v>147</v>
      </c>
      <c r="E74" s="5">
        <v>18027570</v>
      </c>
      <c r="F74" s="5">
        <v>16925129.780000001</v>
      </c>
    </row>
    <row r="75" spans="1:6" hidden="1" outlineLevel="2" x14ac:dyDescent="0.3">
      <c r="A75" s="3" t="s">
        <v>22</v>
      </c>
      <c r="B75" s="4" t="s">
        <v>9</v>
      </c>
      <c r="C75" s="4" t="s">
        <v>10</v>
      </c>
      <c r="D75" s="4" t="s">
        <v>30</v>
      </c>
      <c r="E75" s="5">
        <v>100017.06</v>
      </c>
      <c r="F75" s="5">
        <v>100017.06</v>
      </c>
    </row>
    <row r="76" spans="1:6" ht="92.4" hidden="1" outlineLevel="3" x14ac:dyDescent="0.3">
      <c r="A76" s="3" t="s">
        <v>33</v>
      </c>
      <c r="B76" s="4" t="s">
        <v>9</v>
      </c>
      <c r="C76" s="4" t="s">
        <v>10</v>
      </c>
      <c r="D76" s="4" t="s">
        <v>34</v>
      </c>
      <c r="E76" s="5">
        <v>100017.06</v>
      </c>
      <c r="F76" s="5">
        <v>100017.06</v>
      </c>
    </row>
    <row r="77" spans="1:6" ht="26.4" hidden="1" outlineLevel="4" x14ac:dyDescent="0.3">
      <c r="A77" s="3" t="s">
        <v>18</v>
      </c>
      <c r="B77" s="4" t="s">
        <v>19</v>
      </c>
      <c r="C77" s="4" t="s">
        <v>10</v>
      </c>
      <c r="D77" s="4" t="s">
        <v>34</v>
      </c>
      <c r="E77" s="5">
        <v>100017.06</v>
      </c>
      <c r="F77" s="5">
        <v>100017.06</v>
      </c>
    </row>
    <row r="78" spans="1:6" hidden="1" outlineLevel="5" x14ac:dyDescent="0.3">
      <c r="A78" s="3" t="s">
        <v>20</v>
      </c>
      <c r="B78" s="4" t="s">
        <v>19</v>
      </c>
      <c r="C78" s="4" t="s">
        <v>21</v>
      </c>
      <c r="D78" s="4" t="s">
        <v>34</v>
      </c>
      <c r="E78" s="5">
        <v>100017.06</v>
      </c>
      <c r="F78" s="5">
        <v>100017.06</v>
      </c>
    </row>
    <row r="79" spans="1:6" ht="26.4" hidden="1" outlineLevel="1" x14ac:dyDescent="0.3">
      <c r="A79" s="3" t="s">
        <v>148</v>
      </c>
      <c r="B79" s="4" t="s">
        <v>9</v>
      </c>
      <c r="C79" s="4" t="s">
        <v>10</v>
      </c>
      <c r="D79" s="4" t="s">
        <v>149</v>
      </c>
      <c r="E79" s="5">
        <v>49410.9</v>
      </c>
      <c r="F79" s="5">
        <v>49410.9</v>
      </c>
    </row>
    <row r="80" spans="1:6" ht="39.6" hidden="1" outlineLevel="2" x14ac:dyDescent="0.3">
      <c r="A80" s="3" t="s">
        <v>140</v>
      </c>
      <c r="B80" s="4" t="s">
        <v>9</v>
      </c>
      <c r="C80" s="4" t="s">
        <v>10</v>
      </c>
      <c r="D80" s="4" t="s">
        <v>150</v>
      </c>
      <c r="E80" s="5">
        <v>49410.9</v>
      </c>
      <c r="F80" s="5">
        <v>49410.9</v>
      </c>
    </row>
    <row r="81" spans="1:6" ht="171.6" hidden="1" outlineLevel="3" x14ac:dyDescent="0.3">
      <c r="A81" s="3" t="s">
        <v>151</v>
      </c>
      <c r="B81" s="4" t="s">
        <v>9</v>
      </c>
      <c r="C81" s="4" t="s">
        <v>10</v>
      </c>
      <c r="D81" s="4" t="s">
        <v>152</v>
      </c>
      <c r="E81" s="5">
        <v>49410.9</v>
      </c>
      <c r="F81" s="5">
        <v>49410.9</v>
      </c>
    </row>
    <row r="82" spans="1:6" ht="26.4" hidden="1" outlineLevel="4" x14ac:dyDescent="0.3">
      <c r="A82" s="3" t="s">
        <v>18</v>
      </c>
      <c r="B82" s="4" t="s">
        <v>19</v>
      </c>
      <c r="C82" s="4" t="s">
        <v>10</v>
      </c>
      <c r="D82" s="4" t="s">
        <v>152</v>
      </c>
      <c r="E82" s="5">
        <v>49410.9</v>
      </c>
      <c r="F82" s="5">
        <v>49410.9</v>
      </c>
    </row>
    <row r="83" spans="1:6" ht="26.4" hidden="1" outlineLevel="5" x14ac:dyDescent="0.3">
      <c r="A83" s="3" t="s">
        <v>153</v>
      </c>
      <c r="B83" s="4" t="s">
        <v>19</v>
      </c>
      <c r="C83" s="4" t="s">
        <v>154</v>
      </c>
      <c r="D83" s="4" t="s">
        <v>152</v>
      </c>
      <c r="E83" s="5">
        <v>49410.9</v>
      </c>
      <c r="F83" s="5">
        <v>49410.9</v>
      </c>
    </row>
    <row r="84" spans="1:6" ht="26.4" hidden="1" outlineLevel="1" x14ac:dyDescent="0.3">
      <c r="A84" s="3" t="s">
        <v>37</v>
      </c>
      <c r="B84" s="4" t="s">
        <v>9</v>
      </c>
      <c r="C84" s="4" t="s">
        <v>10</v>
      </c>
      <c r="D84" s="4" t="s">
        <v>38</v>
      </c>
      <c r="E84" s="5">
        <f>E85+E89+E93</f>
        <v>2925967.6799999997</v>
      </c>
      <c r="F84" s="5">
        <f>F85+F89+F93</f>
        <v>2662177.79</v>
      </c>
    </row>
    <row r="85" spans="1:6" ht="26.4" hidden="1" outlineLevel="2" x14ac:dyDescent="0.3">
      <c r="A85" s="3" t="s">
        <v>155</v>
      </c>
      <c r="B85" s="4" t="s">
        <v>9</v>
      </c>
      <c r="C85" s="4" t="s">
        <v>10</v>
      </c>
      <c r="D85" s="4" t="s">
        <v>156</v>
      </c>
      <c r="E85" s="5">
        <v>486915.97</v>
      </c>
      <c r="F85" s="5">
        <v>484139.52000000002</v>
      </c>
    </row>
    <row r="86" spans="1:6" ht="39.6" hidden="1" outlineLevel="3" x14ac:dyDescent="0.3">
      <c r="A86" s="3" t="s">
        <v>157</v>
      </c>
      <c r="B86" s="4" t="s">
        <v>9</v>
      </c>
      <c r="C86" s="4" t="s">
        <v>10</v>
      </c>
      <c r="D86" s="4" t="s">
        <v>158</v>
      </c>
      <c r="E86" s="5">
        <v>486915.97</v>
      </c>
      <c r="F86" s="5">
        <v>484139.52000000002</v>
      </c>
    </row>
    <row r="87" spans="1:6" ht="26.4" hidden="1" outlineLevel="4" x14ac:dyDescent="0.3">
      <c r="A87" s="3" t="s">
        <v>42</v>
      </c>
      <c r="B87" s="4" t="s">
        <v>43</v>
      </c>
      <c r="C87" s="4" t="s">
        <v>10</v>
      </c>
      <c r="D87" s="4" t="s">
        <v>158</v>
      </c>
      <c r="E87" s="5">
        <v>486915.97</v>
      </c>
      <c r="F87" s="5">
        <v>484139.52000000002</v>
      </c>
    </row>
    <row r="88" spans="1:6" hidden="1" outlineLevel="5" x14ac:dyDescent="0.3">
      <c r="A88" s="3" t="s">
        <v>44</v>
      </c>
      <c r="B88" s="4" t="s">
        <v>43</v>
      </c>
      <c r="C88" s="4" t="s">
        <v>45</v>
      </c>
      <c r="D88" s="4" t="s">
        <v>158</v>
      </c>
      <c r="E88" s="5">
        <v>486915.97</v>
      </c>
      <c r="F88" s="5">
        <v>484139.52000000002</v>
      </c>
    </row>
    <row r="89" spans="1:6" ht="39.6" hidden="1" outlineLevel="2" x14ac:dyDescent="0.3">
      <c r="A89" s="3" t="s">
        <v>159</v>
      </c>
      <c r="B89" s="4" t="s">
        <v>9</v>
      </c>
      <c r="C89" s="4" t="s">
        <v>10</v>
      </c>
      <c r="D89" s="4" t="s">
        <v>160</v>
      </c>
      <c r="E89" s="5">
        <v>2392300</v>
      </c>
      <c r="F89" s="5">
        <v>2131286.56</v>
      </c>
    </row>
    <row r="90" spans="1:6" ht="79.2" hidden="1" outlineLevel="3" x14ac:dyDescent="0.3">
      <c r="A90" s="3" t="s">
        <v>161</v>
      </c>
      <c r="B90" s="4" t="s">
        <v>9</v>
      </c>
      <c r="C90" s="4" t="s">
        <v>10</v>
      </c>
      <c r="D90" s="4" t="s">
        <v>162</v>
      </c>
      <c r="E90" s="5">
        <v>2392300</v>
      </c>
      <c r="F90" s="5">
        <v>2131286.56</v>
      </c>
    </row>
    <row r="91" spans="1:6" hidden="1" outlineLevel="4" x14ac:dyDescent="0.3">
      <c r="A91" s="3" t="s">
        <v>26</v>
      </c>
      <c r="B91" s="4" t="s">
        <v>27</v>
      </c>
      <c r="C91" s="4" t="s">
        <v>10</v>
      </c>
      <c r="D91" s="4" t="s">
        <v>162</v>
      </c>
      <c r="E91" s="5">
        <v>2392300</v>
      </c>
      <c r="F91" s="5">
        <v>2131286.56</v>
      </c>
    </row>
    <row r="92" spans="1:6" ht="66" hidden="1" outlineLevel="5" x14ac:dyDescent="0.3">
      <c r="A92" s="3" t="s">
        <v>89</v>
      </c>
      <c r="B92" s="4" t="s">
        <v>27</v>
      </c>
      <c r="C92" s="4" t="s">
        <v>90</v>
      </c>
      <c r="D92" s="4" t="s">
        <v>162</v>
      </c>
      <c r="E92" s="5">
        <v>2392300</v>
      </c>
      <c r="F92" s="5">
        <v>2131286.56</v>
      </c>
    </row>
    <row r="93" spans="1:6" hidden="1" outlineLevel="2" x14ac:dyDescent="0.3">
      <c r="A93" s="3" t="s">
        <v>22</v>
      </c>
      <c r="B93" s="4" t="s">
        <v>9</v>
      </c>
      <c r="C93" s="4" t="s">
        <v>10</v>
      </c>
      <c r="D93" s="4" t="s">
        <v>39</v>
      </c>
      <c r="E93" s="5">
        <v>46751.71</v>
      </c>
      <c r="F93" s="5">
        <v>46751.71</v>
      </c>
    </row>
    <row r="94" spans="1:6" ht="52.8" hidden="1" outlineLevel="3" x14ac:dyDescent="0.3">
      <c r="A94" s="3" t="s">
        <v>40</v>
      </c>
      <c r="B94" s="4" t="s">
        <v>9</v>
      </c>
      <c r="C94" s="4" t="s">
        <v>10</v>
      </c>
      <c r="D94" s="4" t="s">
        <v>41</v>
      </c>
      <c r="E94" s="5">
        <v>46751.71</v>
      </c>
      <c r="F94" s="5">
        <v>46751.71</v>
      </c>
    </row>
    <row r="95" spans="1:6" ht="26.4" hidden="1" outlineLevel="4" x14ac:dyDescent="0.3">
      <c r="A95" s="3" t="s">
        <v>42</v>
      </c>
      <c r="B95" s="4" t="s">
        <v>43</v>
      </c>
      <c r="C95" s="4" t="s">
        <v>10</v>
      </c>
      <c r="D95" s="4" t="s">
        <v>41</v>
      </c>
      <c r="E95" s="5">
        <v>46751.71</v>
      </c>
      <c r="F95" s="5">
        <v>46751.71</v>
      </c>
    </row>
    <row r="96" spans="1:6" hidden="1" outlineLevel="5" x14ac:dyDescent="0.3">
      <c r="A96" s="3" t="s">
        <v>44</v>
      </c>
      <c r="B96" s="4" t="s">
        <v>43</v>
      </c>
      <c r="C96" s="4" t="s">
        <v>45</v>
      </c>
      <c r="D96" s="4" t="s">
        <v>41</v>
      </c>
      <c r="E96" s="5">
        <v>46751.71</v>
      </c>
      <c r="F96" s="5">
        <v>46751.71</v>
      </c>
    </row>
    <row r="97" spans="1:6" ht="52.8" collapsed="1" x14ac:dyDescent="0.3">
      <c r="A97" s="3" t="s">
        <v>163</v>
      </c>
      <c r="B97" s="4" t="s">
        <v>9</v>
      </c>
      <c r="C97" s="4" t="s">
        <v>10</v>
      </c>
      <c r="D97" s="4" t="s">
        <v>164</v>
      </c>
      <c r="E97" s="5">
        <v>14990484.449999999</v>
      </c>
      <c r="F97" s="5">
        <v>14804660.449999999</v>
      </c>
    </row>
    <row r="98" spans="1:6" ht="26.4" hidden="1" outlineLevel="1" x14ac:dyDescent="0.3">
      <c r="A98" s="3" t="s">
        <v>165</v>
      </c>
      <c r="B98" s="4" t="s">
        <v>9</v>
      </c>
      <c r="C98" s="4" t="s">
        <v>10</v>
      </c>
      <c r="D98" s="4" t="s">
        <v>166</v>
      </c>
      <c r="E98" s="5">
        <v>14990484.449999999</v>
      </c>
      <c r="F98" s="5">
        <v>14804660.449999999</v>
      </c>
    </row>
    <row r="99" spans="1:6" ht="26.4" hidden="1" outlineLevel="2" x14ac:dyDescent="0.3">
      <c r="A99" s="3" t="s">
        <v>167</v>
      </c>
      <c r="B99" s="4" t="s">
        <v>9</v>
      </c>
      <c r="C99" s="4" t="s">
        <v>10</v>
      </c>
      <c r="D99" s="4" t="s">
        <v>168</v>
      </c>
      <c r="E99" s="5">
        <v>14990484.449999999</v>
      </c>
      <c r="F99" s="5">
        <v>14804660.449999999</v>
      </c>
    </row>
    <row r="100" spans="1:6" ht="52.8" hidden="1" outlineLevel="3" x14ac:dyDescent="0.3">
      <c r="A100" s="3" t="s">
        <v>169</v>
      </c>
      <c r="B100" s="4" t="s">
        <v>9</v>
      </c>
      <c r="C100" s="4" t="s">
        <v>10</v>
      </c>
      <c r="D100" s="4" t="s">
        <v>170</v>
      </c>
      <c r="E100" s="5">
        <v>14990484.449999999</v>
      </c>
      <c r="F100" s="5">
        <v>14804660.449999999</v>
      </c>
    </row>
    <row r="101" spans="1:6" ht="26.4" hidden="1" outlineLevel="4" x14ac:dyDescent="0.3">
      <c r="A101" s="3" t="s">
        <v>18</v>
      </c>
      <c r="B101" s="4" t="s">
        <v>19</v>
      </c>
      <c r="C101" s="4" t="s">
        <v>10</v>
      </c>
      <c r="D101" s="4" t="s">
        <v>170</v>
      </c>
      <c r="E101" s="5">
        <v>613459.44999999995</v>
      </c>
      <c r="F101" s="5">
        <v>427635.45</v>
      </c>
    </row>
    <row r="102" spans="1:6" ht="26.4" hidden="1" outlineLevel="5" x14ac:dyDescent="0.3">
      <c r="A102" s="3" t="s">
        <v>171</v>
      </c>
      <c r="B102" s="4" t="s">
        <v>19</v>
      </c>
      <c r="C102" s="4" t="s">
        <v>172</v>
      </c>
      <c r="D102" s="4" t="s">
        <v>170</v>
      </c>
      <c r="E102" s="5">
        <v>613459.44999999995</v>
      </c>
      <c r="F102" s="5">
        <v>427635.45</v>
      </c>
    </row>
    <row r="103" spans="1:6" ht="26.4" hidden="1" outlineLevel="4" x14ac:dyDescent="0.3">
      <c r="A103" s="3" t="s">
        <v>42</v>
      </c>
      <c r="B103" s="4" t="s">
        <v>43</v>
      </c>
      <c r="C103" s="4" t="s">
        <v>10</v>
      </c>
      <c r="D103" s="4" t="s">
        <v>170</v>
      </c>
      <c r="E103" s="5">
        <v>296975</v>
      </c>
      <c r="F103" s="5">
        <v>296975</v>
      </c>
    </row>
    <row r="104" spans="1:6" ht="26.4" hidden="1" outlineLevel="5" x14ac:dyDescent="0.3">
      <c r="A104" s="3" t="s">
        <v>171</v>
      </c>
      <c r="B104" s="4" t="s">
        <v>43</v>
      </c>
      <c r="C104" s="4" t="s">
        <v>172</v>
      </c>
      <c r="D104" s="4" t="s">
        <v>170</v>
      </c>
      <c r="E104" s="5">
        <v>296975</v>
      </c>
      <c r="F104" s="5">
        <v>296975</v>
      </c>
    </row>
    <row r="105" spans="1:6" ht="26.4" hidden="1" outlineLevel="4" x14ac:dyDescent="0.3">
      <c r="A105" s="3" t="s">
        <v>18</v>
      </c>
      <c r="B105" s="4" t="s">
        <v>19</v>
      </c>
      <c r="C105" s="4" t="s">
        <v>10</v>
      </c>
      <c r="D105" s="4" t="s">
        <v>170</v>
      </c>
      <c r="E105" s="5">
        <v>7908300</v>
      </c>
      <c r="F105" s="5">
        <v>7908300</v>
      </c>
    </row>
    <row r="106" spans="1:6" ht="26.4" hidden="1" outlineLevel="5" x14ac:dyDescent="0.3">
      <c r="A106" s="3" t="s">
        <v>171</v>
      </c>
      <c r="B106" s="4" t="s">
        <v>19</v>
      </c>
      <c r="C106" s="4" t="s">
        <v>172</v>
      </c>
      <c r="D106" s="4" t="s">
        <v>170</v>
      </c>
      <c r="E106" s="5">
        <v>7908300</v>
      </c>
      <c r="F106" s="5">
        <v>7908300</v>
      </c>
    </row>
    <row r="107" spans="1:6" ht="26.4" hidden="1" outlineLevel="4" x14ac:dyDescent="0.3">
      <c r="A107" s="3" t="s">
        <v>42</v>
      </c>
      <c r="B107" s="4" t="s">
        <v>43</v>
      </c>
      <c r="C107" s="4" t="s">
        <v>10</v>
      </c>
      <c r="D107" s="4" t="s">
        <v>170</v>
      </c>
      <c r="E107" s="5">
        <v>3471750</v>
      </c>
      <c r="F107" s="5">
        <v>3471750</v>
      </c>
    </row>
    <row r="108" spans="1:6" ht="26.4" hidden="1" outlineLevel="5" x14ac:dyDescent="0.3">
      <c r="A108" s="3" t="s">
        <v>171</v>
      </c>
      <c r="B108" s="4" t="s">
        <v>43</v>
      </c>
      <c r="C108" s="4" t="s">
        <v>172</v>
      </c>
      <c r="D108" s="4" t="s">
        <v>170</v>
      </c>
      <c r="E108" s="5">
        <v>3471750</v>
      </c>
      <c r="F108" s="5">
        <v>3471750</v>
      </c>
    </row>
    <row r="109" spans="1:6" ht="26.4" hidden="1" outlineLevel="4" x14ac:dyDescent="0.3">
      <c r="A109" s="3" t="s">
        <v>18</v>
      </c>
      <c r="B109" s="4" t="s">
        <v>19</v>
      </c>
      <c r="C109" s="4" t="s">
        <v>10</v>
      </c>
      <c r="D109" s="4" t="s">
        <v>170</v>
      </c>
      <c r="E109" s="5">
        <v>2700000</v>
      </c>
      <c r="F109" s="5">
        <v>2700000</v>
      </c>
    </row>
    <row r="110" spans="1:6" ht="26.4" hidden="1" outlineLevel="5" x14ac:dyDescent="0.3">
      <c r="A110" s="3" t="s">
        <v>171</v>
      </c>
      <c r="B110" s="4" t="s">
        <v>19</v>
      </c>
      <c r="C110" s="4" t="s">
        <v>172</v>
      </c>
      <c r="D110" s="4" t="s">
        <v>170</v>
      </c>
      <c r="E110" s="5">
        <v>2700000</v>
      </c>
      <c r="F110" s="5">
        <v>2700000</v>
      </c>
    </row>
    <row r="111" spans="1:6" ht="26.4" collapsed="1" x14ac:dyDescent="0.3">
      <c r="A111" s="3" t="s">
        <v>46</v>
      </c>
      <c r="B111" s="4" t="s">
        <v>9</v>
      </c>
      <c r="C111" s="4" t="s">
        <v>10</v>
      </c>
      <c r="D111" s="4" t="s">
        <v>47</v>
      </c>
      <c r="E111" s="5">
        <f>E112+E117+E122+E127+E132</f>
        <v>37846296.950000003</v>
      </c>
      <c r="F111" s="5">
        <f>F112+F117+F122+F127+F132</f>
        <v>37817696.950000003</v>
      </c>
    </row>
    <row r="112" spans="1:6" ht="26.4" hidden="1" outlineLevel="1" x14ac:dyDescent="0.3">
      <c r="A112" s="3" t="s">
        <v>48</v>
      </c>
      <c r="B112" s="4" t="s">
        <v>9</v>
      </c>
      <c r="C112" s="4" t="s">
        <v>10</v>
      </c>
      <c r="D112" s="4" t="s">
        <v>49</v>
      </c>
      <c r="E112" s="5">
        <v>43542.400000000001</v>
      </c>
      <c r="F112" s="5">
        <v>43542.400000000001</v>
      </c>
    </row>
    <row r="113" spans="1:6" ht="26.4" hidden="1" outlineLevel="2" x14ac:dyDescent="0.3">
      <c r="A113" s="3" t="s">
        <v>50</v>
      </c>
      <c r="B113" s="4" t="s">
        <v>9</v>
      </c>
      <c r="C113" s="4" t="s">
        <v>10</v>
      </c>
      <c r="D113" s="4" t="s">
        <v>51</v>
      </c>
      <c r="E113" s="5">
        <v>43542.400000000001</v>
      </c>
      <c r="F113" s="5">
        <v>43542.400000000001</v>
      </c>
    </row>
    <row r="114" spans="1:6" ht="39.6" hidden="1" outlineLevel="3" x14ac:dyDescent="0.3">
      <c r="A114" s="3" t="s">
        <v>52</v>
      </c>
      <c r="B114" s="4" t="s">
        <v>9</v>
      </c>
      <c r="C114" s="4" t="s">
        <v>10</v>
      </c>
      <c r="D114" s="4" t="s">
        <v>53</v>
      </c>
      <c r="E114" s="5">
        <v>43542.400000000001</v>
      </c>
      <c r="F114" s="5">
        <v>43542.400000000001</v>
      </c>
    </row>
    <row r="115" spans="1:6" ht="26.4" hidden="1" outlineLevel="4" x14ac:dyDescent="0.3">
      <c r="A115" s="3" t="s">
        <v>42</v>
      </c>
      <c r="B115" s="4" t="s">
        <v>43</v>
      </c>
      <c r="C115" s="4" t="s">
        <v>10</v>
      </c>
      <c r="D115" s="4" t="s">
        <v>53</v>
      </c>
      <c r="E115" s="5">
        <v>43542.400000000001</v>
      </c>
      <c r="F115" s="5">
        <v>43542.400000000001</v>
      </c>
    </row>
    <row r="116" spans="1:6" hidden="1" outlineLevel="5" x14ac:dyDescent="0.3">
      <c r="A116" s="3" t="s">
        <v>54</v>
      </c>
      <c r="B116" s="4" t="s">
        <v>43</v>
      </c>
      <c r="C116" s="4" t="s">
        <v>55</v>
      </c>
      <c r="D116" s="4" t="s">
        <v>53</v>
      </c>
      <c r="E116" s="5">
        <v>43542.400000000001</v>
      </c>
      <c r="F116" s="5">
        <v>43542.400000000001</v>
      </c>
    </row>
    <row r="117" spans="1:6" ht="39.6" hidden="1" outlineLevel="1" x14ac:dyDescent="0.3">
      <c r="A117" s="3" t="s">
        <v>56</v>
      </c>
      <c r="B117" s="4" t="s">
        <v>9</v>
      </c>
      <c r="C117" s="4" t="s">
        <v>10</v>
      </c>
      <c r="D117" s="4" t="s">
        <v>57</v>
      </c>
      <c r="E117" s="5">
        <v>302754.55</v>
      </c>
      <c r="F117" s="5">
        <v>302754.55</v>
      </c>
    </row>
    <row r="118" spans="1:6" ht="26.4" hidden="1" outlineLevel="2" x14ac:dyDescent="0.3">
      <c r="A118" s="3" t="s">
        <v>58</v>
      </c>
      <c r="B118" s="4" t="s">
        <v>9</v>
      </c>
      <c r="C118" s="4" t="s">
        <v>10</v>
      </c>
      <c r="D118" s="4" t="s">
        <v>59</v>
      </c>
      <c r="E118" s="5">
        <v>302754.55</v>
      </c>
      <c r="F118" s="5">
        <v>302754.55</v>
      </c>
    </row>
    <row r="119" spans="1:6" ht="79.2" hidden="1" outlineLevel="3" x14ac:dyDescent="0.3">
      <c r="A119" s="3" t="s">
        <v>60</v>
      </c>
      <c r="B119" s="4" t="s">
        <v>9</v>
      </c>
      <c r="C119" s="4" t="s">
        <v>10</v>
      </c>
      <c r="D119" s="4" t="s">
        <v>61</v>
      </c>
      <c r="E119" s="5">
        <v>302754.55</v>
      </c>
      <c r="F119" s="5">
        <v>302754.55</v>
      </c>
    </row>
    <row r="120" spans="1:6" ht="26.4" hidden="1" outlineLevel="4" x14ac:dyDescent="0.3">
      <c r="A120" s="3" t="s">
        <v>42</v>
      </c>
      <c r="B120" s="4" t="s">
        <v>43</v>
      </c>
      <c r="C120" s="4" t="s">
        <v>10</v>
      </c>
      <c r="D120" s="4" t="s">
        <v>61</v>
      </c>
      <c r="E120" s="5">
        <v>302754.55</v>
      </c>
      <c r="F120" s="5">
        <v>302754.55</v>
      </c>
    </row>
    <row r="121" spans="1:6" hidden="1" outlineLevel="5" x14ac:dyDescent="0.3">
      <c r="A121" s="3" t="s">
        <v>54</v>
      </c>
      <c r="B121" s="4" t="s">
        <v>43</v>
      </c>
      <c r="C121" s="4" t="s">
        <v>55</v>
      </c>
      <c r="D121" s="4" t="s">
        <v>61</v>
      </c>
      <c r="E121" s="5">
        <v>302754.55</v>
      </c>
      <c r="F121" s="5">
        <v>302754.55</v>
      </c>
    </row>
    <row r="122" spans="1:6" ht="26.4" hidden="1" outlineLevel="1" x14ac:dyDescent="0.3">
      <c r="A122" s="3" t="s">
        <v>173</v>
      </c>
      <c r="B122" s="4" t="s">
        <v>9</v>
      </c>
      <c r="C122" s="4" t="s">
        <v>10</v>
      </c>
      <c r="D122" s="4" t="s">
        <v>174</v>
      </c>
      <c r="E122" s="5">
        <v>36500000</v>
      </c>
      <c r="F122" s="5">
        <v>36500000</v>
      </c>
    </row>
    <row r="123" spans="1:6" ht="26.4" hidden="1" outlineLevel="2" x14ac:dyDescent="0.3">
      <c r="A123" s="3" t="s">
        <v>175</v>
      </c>
      <c r="B123" s="4" t="s">
        <v>9</v>
      </c>
      <c r="C123" s="4" t="s">
        <v>10</v>
      </c>
      <c r="D123" s="4" t="s">
        <v>176</v>
      </c>
      <c r="E123" s="5">
        <v>36500000</v>
      </c>
      <c r="F123" s="5">
        <v>36500000</v>
      </c>
    </row>
    <row r="124" spans="1:6" ht="66" hidden="1" outlineLevel="3" x14ac:dyDescent="0.3">
      <c r="A124" s="3" t="s">
        <v>128</v>
      </c>
      <c r="B124" s="4" t="s">
        <v>9</v>
      </c>
      <c r="C124" s="4" t="s">
        <v>10</v>
      </c>
      <c r="D124" s="4" t="s">
        <v>177</v>
      </c>
      <c r="E124" s="5">
        <v>36500000</v>
      </c>
      <c r="F124" s="5">
        <v>36500000</v>
      </c>
    </row>
    <row r="125" spans="1:6" ht="26.4" hidden="1" outlineLevel="4" x14ac:dyDescent="0.3">
      <c r="A125" s="3" t="s">
        <v>42</v>
      </c>
      <c r="B125" s="4" t="s">
        <v>43</v>
      </c>
      <c r="C125" s="4" t="s">
        <v>10</v>
      </c>
      <c r="D125" s="4" t="s">
        <v>177</v>
      </c>
      <c r="E125" s="5">
        <v>36500000</v>
      </c>
      <c r="F125" s="5">
        <v>36500000</v>
      </c>
    </row>
    <row r="126" spans="1:6" hidden="1" outlineLevel="5" x14ac:dyDescent="0.3">
      <c r="A126" s="3" t="s">
        <v>54</v>
      </c>
      <c r="B126" s="4" t="s">
        <v>43</v>
      </c>
      <c r="C126" s="4" t="s">
        <v>55</v>
      </c>
      <c r="D126" s="4" t="s">
        <v>177</v>
      </c>
      <c r="E126" s="5">
        <v>36500000</v>
      </c>
      <c r="F126" s="5">
        <v>36500000</v>
      </c>
    </row>
    <row r="127" spans="1:6" ht="39.6" hidden="1" outlineLevel="1" x14ac:dyDescent="0.3">
      <c r="A127" s="3" t="s">
        <v>178</v>
      </c>
      <c r="B127" s="4" t="s">
        <v>9</v>
      </c>
      <c r="C127" s="4" t="s">
        <v>10</v>
      </c>
      <c r="D127" s="4" t="s">
        <v>179</v>
      </c>
      <c r="E127" s="5">
        <v>800000</v>
      </c>
      <c r="F127" s="5">
        <v>800000</v>
      </c>
    </row>
    <row r="128" spans="1:6" ht="52.8" hidden="1" outlineLevel="2" x14ac:dyDescent="0.3">
      <c r="A128" s="3" t="s">
        <v>180</v>
      </c>
      <c r="B128" s="4" t="s">
        <v>9</v>
      </c>
      <c r="C128" s="4" t="s">
        <v>10</v>
      </c>
      <c r="D128" s="4" t="s">
        <v>181</v>
      </c>
      <c r="E128" s="5">
        <v>800000</v>
      </c>
      <c r="F128" s="5">
        <v>800000</v>
      </c>
    </row>
    <row r="129" spans="1:6" ht="39.6" hidden="1" outlineLevel="3" x14ac:dyDescent="0.3">
      <c r="A129" s="3" t="s">
        <v>182</v>
      </c>
      <c r="B129" s="4" t="s">
        <v>9</v>
      </c>
      <c r="C129" s="4" t="s">
        <v>10</v>
      </c>
      <c r="D129" s="4" t="s">
        <v>183</v>
      </c>
      <c r="E129" s="5">
        <v>800000</v>
      </c>
      <c r="F129" s="5">
        <v>800000</v>
      </c>
    </row>
    <row r="130" spans="1:6" ht="26.4" hidden="1" outlineLevel="4" x14ac:dyDescent="0.3">
      <c r="A130" s="3" t="s">
        <v>42</v>
      </c>
      <c r="B130" s="4" t="s">
        <v>43</v>
      </c>
      <c r="C130" s="4" t="s">
        <v>10</v>
      </c>
      <c r="D130" s="4" t="s">
        <v>183</v>
      </c>
      <c r="E130" s="5">
        <v>800000</v>
      </c>
      <c r="F130" s="5">
        <v>800000</v>
      </c>
    </row>
    <row r="131" spans="1:6" hidden="1" outlineLevel="5" x14ac:dyDescent="0.3">
      <c r="A131" s="3" t="s">
        <v>54</v>
      </c>
      <c r="B131" s="4" t="s">
        <v>43</v>
      </c>
      <c r="C131" s="4" t="s">
        <v>55</v>
      </c>
      <c r="D131" s="4" t="s">
        <v>183</v>
      </c>
      <c r="E131" s="5">
        <v>800000</v>
      </c>
      <c r="F131" s="5">
        <v>800000</v>
      </c>
    </row>
    <row r="132" spans="1:6" ht="26.4" hidden="1" outlineLevel="1" x14ac:dyDescent="0.3">
      <c r="A132" s="3" t="s">
        <v>184</v>
      </c>
      <c r="B132" s="4" t="s">
        <v>9</v>
      </c>
      <c r="C132" s="4" t="s">
        <v>10</v>
      </c>
      <c r="D132" s="4" t="s">
        <v>185</v>
      </c>
      <c r="E132" s="5">
        <v>200000</v>
      </c>
      <c r="F132" s="5">
        <v>171400</v>
      </c>
    </row>
    <row r="133" spans="1:6" ht="26.4" hidden="1" outlineLevel="2" x14ac:dyDescent="0.3">
      <c r="A133" s="3" t="s">
        <v>186</v>
      </c>
      <c r="B133" s="4" t="s">
        <v>9</v>
      </c>
      <c r="C133" s="4" t="s">
        <v>10</v>
      </c>
      <c r="D133" s="4" t="s">
        <v>187</v>
      </c>
      <c r="E133" s="5">
        <v>200000</v>
      </c>
      <c r="F133" s="5">
        <v>171400</v>
      </c>
    </row>
    <row r="134" spans="1:6" ht="66" hidden="1" outlineLevel="3" x14ac:dyDescent="0.3">
      <c r="A134" s="3" t="s">
        <v>128</v>
      </c>
      <c r="B134" s="4" t="s">
        <v>9</v>
      </c>
      <c r="C134" s="4" t="s">
        <v>10</v>
      </c>
      <c r="D134" s="4" t="s">
        <v>188</v>
      </c>
      <c r="E134" s="5">
        <v>200000</v>
      </c>
      <c r="F134" s="5">
        <v>171400</v>
      </c>
    </row>
    <row r="135" spans="1:6" ht="26.4" hidden="1" outlineLevel="4" x14ac:dyDescent="0.3">
      <c r="A135" s="3" t="s">
        <v>42</v>
      </c>
      <c r="B135" s="4" t="s">
        <v>43</v>
      </c>
      <c r="C135" s="4" t="s">
        <v>10</v>
      </c>
      <c r="D135" s="4" t="s">
        <v>188</v>
      </c>
      <c r="E135" s="5">
        <v>200000</v>
      </c>
      <c r="F135" s="5">
        <v>171400</v>
      </c>
    </row>
    <row r="136" spans="1:6" ht="26.4" hidden="1" outlineLevel="5" x14ac:dyDescent="0.3">
      <c r="A136" s="3" t="s">
        <v>189</v>
      </c>
      <c r="B136" s="4" t="s">
        <v>43</v>
      </c>
      <c r="C136" s="4" t="s">
        <v>190</v>
      </c>
      <c r="D136" s="4" t="s">
        <v>188</v>
      </c>
      <c r="E136" s="5">
        <v>200000</v>
      </c>
      <c r="F136" s="5">
        <v>171400</v>
      </c>
    </row>
    <row r="137" spans="1:6" ht="39.6" collapsed="1" x14ac:dyDescent="0.3">
      <c r="A137" s="3" t="s">
        <v>62</v>
      </c>
      <c r="B137" s="4" t="s">
        <v>9</v>
      </c>
      <c r="C137" s="4" t="s">
        <v>10</v>
      </c>
      <c r="D137" s="4" t="s">
        <v>63</v>
      </c>
      <c r="E137" s="5">
        <f>E138+E152+E157</f>
        <v>34150717.549999997</v>
      </c>
      <c r="F137" s="5">
        <f>F138+F152+F157</f>
        <v>29406784.949999996</v>
      </c>
    </row>
    <row r="138" spans="1:6" ht="26.4" hidden="1" outlineLevel="1" x14ac:dyDescent="0.3">
      <c r="A138" s="3" t="s">
        <v>191</v>
      </c>
      <c r="B138" s="4" t="s">
        <v>9</v>
      </c>
      <c r="C138" s="4" t="s">
        <v>10</v>
      </c>
      <c r="D138" s="4" t="s">
        <v>192</v>
      </c>
      <c r="E138" s="5">
        <v>19250884.399999999</v>
      </c>
      <c r="F138" s="5">
        <v>17884566.399999999</v>
      </c>
    </row>
    <row r="139" spans="1:6" ht="118.8" hidden="1" outlineLevel="2" x14ac:dyDescent="0.3">
      <c r="A139" s="3" t="s">
        <v>193</v>
      </c>
      <c r="B139" s="4" t="s">
        <v>9</v>
      </c>
      <c r="C139" s="4" t="s">
        <v>10</v>
      </c>
      <c r="D139" s="4" t="s">
        <v>194</v>
      </c>
      <c r="E139" s="5">
        <v>4207159.4000000004</v>
      </c>
      <c r="F139" s="5">
        <v>2840841.4</v>
      </c>
    </row>
    <row r="140" spans="1:6" ht="52.8" hidden="1" outlineLevel="3" x14ac:dyDescent="0.3">
      <c r="A140" s="3" t="s">
        <v>195</v>
      </c>
      <c r="B140" s="4" t="s">
        <v>9</v>
      </c>
      <c r="C140" s="4" t="s">
        <v>10</v>
      </c>
      <c r="D140" s="4" t="s">
        <v>196</v>
      </c>
      <c r="E140" s="5">
        <v>1802779.4</v>
      </c>
      <c r="F140" s="5">
        <v>865928.95</v>
      </c>
    </row>
    <row r="141" spans="1:6" hidden="1" outlineLevel="4" x14ac:dyDescent="0.3">
      <c r="A141" s="3" t="s">
        <v>26</v>
      </c>
      <c r="B141" s="4" t="s">
        <v>27</v>
      </c>
      <c r="C141" s="4" t="s">
        <v>10</v>
      </c>
      <c r="D141" s="4" t="s">
        <v>196</v>
      </c>
      <c r="E141" s="5">
        <v>1802779.4</v>
      </c>
      <c r="F141" s="5">
        <v>865928.95</v>
      </c>
    </row>
    <row r="142" spans="1:6" hidden="1" outlineLevel="5" x14ac:dyDescent="0.3">
      <c r="A142" s="3" t="s">
        <v>115</v>
      </c>
      <c r="B142" s="4" t="s">
        <v>27</v>
      </c>
      <c r="C142" s="4" t="s">
        <v>116</v>
      </c>
      <c r="D142" s="4" t="s">
        <v>196</v>
      </c>
      <c r="E142" s="5">
        <v>1802779.4</v>
      </c>
      <c r="F142" s="5">
        <v>865928.95</v>
      </c>
    </row>
    <row r="143" spans="1:6" ht="66" hidden="1" outlineLevel="3" x14ac:dyDescent="0.3">
      <c r="A143" s="3" t="s">
        <v>197</v>
      </c>
      <c r="B143" s="4" t="s">
        <v>9</v>
      </c>
      <c r="C143" s="4" t="s">
        <v>10</v>
      </c>
      <c r="D143" s="4" t="s">
        <v>198</v>
      </c>
      <c r="E143" s="5">
        <v>2404380</v>
      </c>
      <c r="F143" s="5">
        <v>1974912.45</v>
      </c>
    </row>
    <row r="144" spans="1:6" hidden="1" outlineLevel="4" x14ac:dyDescent="0.3">
      <c r="A144" s="3" t="s">
        <v>26</v>
      </c>
      <c r="B144" s="4" t="s">
        <v>27</v>
      </c>
      <c r="C144" s="4" t="s">
        <v>10</v>
      </c>
      <c r="D144" s="4" t="s">
        <v>198</v>
      </c>
      <c r="E144" s="5">
        <v>2404380</v>
      </c>
      <c r="F144" s="5">
        <v>1974912.45</v>
      </c>
    </row>
    <row r="145" spans="1:6" ht="26.4" hidden="1" outlineLevel="5" x14ac:dyDescent="0.3">
      <c r="A145" s="3" t="s">
        <v>199</v>
      </c>
      <c r="B145" s="4" t="s">
        <v>27</v>
      </c>
      <c r="C145" s="4" t="s">
        <v>200</v>
      </c>
      <c r="D145" s="4" t="s">
        <v>198</v>
      </c>
      <c r="E145" s="5">
        <v>450000</v>
      </c>
      <c r="F145" s="5">
        <v>257127.82</v>
      </c>
    </row>
    <row r="146" spans="1:6" ht="66" hidden="1" outlineLevel="5" x14ac:dyDescent="0.3">
      <c r="A146" s="3" t="s">
        <v>89</v>
      </c>
      <c r="B146" s="4" t="s">
        <v>27</v>
      </c>
      <c r="C146" s="4" t="s">
        <v>90</v>
      </c>
      <c r="D146" s="4" t="s">
        <v>198</v>
      </c>
      <c r="E146" s="5">
        <v>1905380</v>
      </c>
      <c r="F146" s="5">
        <v>1668784.63</v>
      </c>
    </row>
    <row r="147" spans="1:6" ht="26.4" hidden="1" outlineLevel="5" x14ac:dyDescent="0.3">
      <c r="A147" s="3" t="s">
        <v>199</v>
      </c>
      <c r="B147" s="4" t="s">
        <v>27</v>
      </c>
      <c r="C147" s="4" t="s">
        <v>200</v>
      </c>
      <c r="D147" s="4" t="s">
        <v>198</v>
      </c>
      <c r="E147" s="5">
        <v>49000</v>
      </c>
      <c r="F147" s="5">
        <v>49000</v>
      </c>
    </row>
    <row r="148" spans="1:6" hidden="1" outlineLevel="2" x14ac:dyDescent="0.3">
      <c r="A148" s="3" t="s">
        <v>22</v>
      </c>
      <c r="B148" s="4" t="s">
        <v>9</v>
      </c>
      <c r="C148" s="4" t="s">
        <v>10</v>
      </c>
      <c r="D148" s="4" t="s">
        <v>201</v>
      </c>
      <c r="E148" s="5">
        <v>15043725</v>
      </c>
      <c r="F148" s="5">
        <v>15043725</v>
      </c>
    </row>
    <row r="149" spans="1:6" ht="52.8" hidden="1" outlineLevel="3" x14ac:dyDescent="0.3">
      <c r="A149" s="3" t="s">
        <v>202</v>
      </c>
      <c r="B149" s="4" t="s">
        <v>9</v>
      </c>
      <c r="C149" s="4" t="s">
        <v>10</v>
      </c>
      <c r="D149" s="4" t="s">
        <v>203</v>
      </c>
      <c r="E149" s="5">
        <v>15043725</v>
      </c>
      <c r="F149" s="5">
        <v>15043725</v>
      </c>
    </row>
    <row r="150" spans="1:6" ht="26.4" hidden="1" outlineLevel="4" x14ac:dyDescent="0.3">
      <c r="A150" s="3" t="s">
        <v>18</v>
      </c>
      <c r="B150" s="4" t="s">
        <v>19</v>
      </c>
      <c r="C150" s="4" t="s">
        <v>10</v>
      </c>
      <c r="D150" s="4" t="s">
        <v>203</v>
      </c>
      <c r="E150" s="5">
        <v>15043725</v>
      </c>
      <c r="F150" s="5">
        <v>15043725</v>
      </c>
    </row>
    <row r="151" spans="1:6" hidden="1" outlineLevel="5" x14ac:dyDescent="0.3">
      <c r="A151" s="3" t="s">
        <v>115</v>
      </c>
      <c r="B151" s="4" t="s">
        <v>19</v>
      </c>
      <c r="C151" s="4" t="s">
        <v>116</v>
      </c>
      <c r="D151" s="4" t="s">
        <v>203</v>
      </c>
      <c r="E151" s="5">
        <v>15043725</v>
      </c>
      <c r="F151" s="5">
        <v>15043725</v>
      </c>
    </row>
    <row r="152" spans="1:6" ht="52.8" hidden="1" outlineLevel="1" x14ac:dyDescent="0.3">
      <c r="A152" s="3" t="s">
        <v>64</v>
      </c>
      <c r="B152" s="4" t="s">
        <v>9</v>
      </c>
      <c r="C152" s="4" t="s">
        <v>10</v>
      </c>
      <c r="D152" s="4" t="s">
        <v>65</v>
      </c>
      <c r="E152" s="5">
        <v>2439353.15</v>
      </c>
      <c r="F152" s="5">
        <v>2439353.15</v>
      </c>
    </row>
    <row r="153" spans="1:6" hidden="1" outlineLevel="2" x14ac:dyDescent="0.3">
      <c r="A153" s="3" t="s">
        <v>66</v>
      </c>
      <c r="B153" s="4" t="s">
        <v>9</v>
      </c>
      <c r="C153" s="4" t="s">
        <v>10</v>
      </c>
      <c r="D153" s="4" t="s">
        <v>67</v>
      </c>
      <c r="E153" s="5">
        <v>2439353.15</v>
      </c>
      <c r="F153" s="5">
        <v>2439353.15</v>
      </c>
    </row>
    <row r="154" spans="1:6" ht="26.4" hidden="1" outlineLevel="3" x14ac:dyDescent="0.3">
      <c r="A154" s="3" t="s">
        <v>68</v>
      </c>
      <c r="B154" s="4" t="s">
        <v>9</v>
      </c>
      <c r="C154" s="4" t="s">
        <v>10</v>
      </c>
      <c r="D154" s="4" t="s">
        <v>69</v>
      </c>
      <c r="E154" s="5">
        <v>2439353.15</v>
      </c>
      <c r="F154" s="5">
        <v>2439353.15</v>
      </c>
    </row>
    <row r="155" spans="1:6" hidden="1" outlineLevel="4" x14ac:dyDescent="0.3">
      <c r="A155" s="3" t="s">
        <v>26</v>
      </c>
      <c r="B155" s="4" t="s">
        <v>27</v>
      </c>
      <c r="C155" s="4" t="s">
        <v>10</v>
      </c>
      <c r="D155" s="4" t="s">
        <v>69</v>
      </c>
      <c r="E155" s="5">
        <v>2439353.15</v>
      </c>
      <c r="F155" s="5">
        <v>2439353.15</v>
      </c>
    </row>
    <row r="156" spans="1:6" ht="26.4" hidden="1" outlineLevel="5" x14ac:dyDescent="0.3">
      <c r="A156" s="3" t="s">
        <v>70</v>
      </c>
      <c r="B156" s="4" t="s">
        <v>27</v>
      </c>
      <c r="C156" s="4" t="s">
        <v>71</v>
      </c>
      <c r="D156" s="4" t="s">
        <v>69</v>
      </c>
      <c r="E156" s="5">
        <v>2439353.15</v>
      </c>
      <c r="F156" s="5">
        <v>2439353.15</v>
      </c>
    </row>
    <row r="157" spans="1:6" ht="52.8" hidden="1" outlineLevel="1" x14ac:dyDescent="0.3">
      <c r="A157" s="3" t="s">
        <v>204</v>
      </c>
      <c r="B157" s="4" t="s">
        <v>9</v>
      </c>
      <c r="C157" s="4" t="s">
        <v>10</v>
      </c>
      <c r="D157" s="4" t="s">
        <v>205</v>
      </c>
      <c r="E157" s="5">
        <v>12460480</v>
      </c>
      <c r="F157" s="5">
        <v>9082865.4000000004</v>
      </c>
    </row>
    <row r="158" spans="1:6" ht="39.6" hidden="1" outlineLevel="2" x14ac:dyDescent="0.3">
      <c r="A158" s="3" t="s">
        <v>206</v>
      </c>
      <c r="B158" s="4" t="s">
        <v>9</v>
      </c>
      <c r="C158" s="4" t="s">
        <v>10</v>
      </c>
      <c r="D158" s="4" t="s">
        <v>207</v>
      </c>
      <c r="E158" s="5">
        <v>12460480</v>
      </c>
      <c r="F158" s="5">
        <v>9082865.4000000004</v>
      </c>
    </row>
    <row r="159" spans="1:6" ht="132" hidden="1" outlineLevel="3" x14ac:dyDescent="0.3">
      <c r="A159" s="3" t="s">
        <v>208</v>
      </c>
      <c r="B159" s="4" t="s">
        <v>9</v>
      </c>
      <c r="C159" s="4" t="s">
        <v>10</v>
      </c>
      <c r="D159" s="4" t="s">
        <v>209</v>
      </c>
      <c r="E159" s="5">
        <v>12460480</v>
      </c>
      <c r="F159" s="5">
        <v>9082865.4000000004</v>
      </c>
    </row>
    <row r="160" spans="1:6" hidden="1" outlineLevel="4" x14ac:dyDescent="0.3">
      <c r="A160" s="3" t="s">
        <v>26</v>
      </c>
      <c r="B160" s="4" t="s">
        <v>27</v>
      </c>
      <c r="C160" s="4" t="s">
        <v>10</v>
      </c>
      <c r="D160" s="4" t="s">
        <v>209</v>
      </c>
      <c r="E160" s="5">
        <v>12460480</v>
      </c>
      <c r="F160" s="5">
        <v>9082865.4000000004</v>
      </c>
    </row>
    <row r="161" spans="1:6" ht="66" hidden="1" outlineLevel="5" x14ac:dyDescent="0.3">
      <c r="A161" s="3" t="s">
        <v>89</v>
      </c>
      <c r="B161" s="4" t="s">
        <v>27</v>
      </c>
      <c r="C161" s="4" t="s">
        <v>90</v>
      </c>
      <c r="D161" s="4" t="s">
        <v>209</v>
      </c>
      <c r="E161" s="5">
        <v>10238</v>
      </c>
      <c r="F161" s="5">
        <v>9961</v>
      </c>
    </row>
    <row r="162" spans="1:6" ht="26.4" hidden="1" outlineLevel="5" x14ac:dyDescent="0.3">
      <c r="A162" s="3" t="s">
        <v>70</v>
      </c>
      <c r="B162" s="4" t="s">
        <v>27</v>
      </c>
      <c r="C162" s="4" t="s">
        <v>71</v>
      </c>
      <c r="D162" s="4" t="s">
        <v>209</v>
      </c>
      <c r="E162" s="5">
        <v>12450242</v>
      </c>
      <c r="F162" s="5">
        <v>9072904.4000000004</v>
      </c>
    </row>
    <row r="163" spans="1:6" ht="66" collapsed="1" x14ac:dyDescent="0.3">
      <c r="A163" s="3" t="s">
        <v>210</v>
      </c>
      <c r="B163" s="4" t="s">
        <v>9</v>
      </c>
      <c r="C163" s="4" t="s">
        <v>10</v>
      </c>
      <c r="D163" s="4" t="s">
        <v>211</v>
      </c>
      <c r="E163" s="5">
        <v>334091</v>
      </c>
      <c r="F163" s="5">
        <v>0</v>
      </c>
    </row>
    <row r="164" spans="1:6" ht="26.4" hidden="1" outlineLevel="2" x14ac:dyDescent="0.3">
      <c r="A164" s="3" t="s">
        <v>212</v>
      </c>
      <c r="B164" s="4" t="s">
        <v>9</v>
      </c>
      <c r="C164" s="4" t="s">
        <v>10</v>
      </c>
      <c r="D164" s="4" t="s">
        <v>213</v>
      </c>
      <c r="E164" s="5">
        <v>334091</v>
      </c>
      <c r="F164" s="5">
        <v>0</v>
      </c>
    </row>
    <row r="165" spans="1:6" ht="26.4" hidden="1" outlineLevel="3" x14ac:dyDescent="0.3">
      <c r="A165" s="3" t="s">
        <v>214</v>
      </c>
      <c r="B165" s="4" t="s">
        <v>9</v>
      </c>
      <c r="C165" s="4" t="s">
        <v>10</v>
      </c>
      <c r="D165" s="4" t="s">
        <v>215</v>
      </c>
      <c r="E165" s="5">
        <v>334091</v>
      </c>
      <c r="F165" s="5">
        <v>0</v>
      </c>
    </row>
    <row r="166" spans="1:6" hidden="1" outlineLevel="4" x14ac:dyDescent="0.3">
      <c r="A166" s="3" t="s">
        <v>26</v>
      </c>
      <c r="B166" s="4" t="s">
        <v>27</v>
      </c>
      <c r="C166" s="4" t="s">
        <v>10</v>
      </c>
      <c r="D166" s="4" t="s">
        <v>215</v>
      </c>
      <c r="E166" s="5">
        <v>334091</v>
      </c>
      <c r="F166" s="5">
        <v>0</v>
      </c>
    </row>
    <row r="167" spans="1:6" hidden="1" outlineLevel="5" x14ac:dyDescent="0.3">
      <c r="A167" s="3" t="s">
        <v>216</v>
      </c>
      <c r="B167" s="4" t="s">
        <v>27</v>
      </c>
      <c r="C167" s="4" t="s">
        <v>217</v>
      </c>
      <c r="D167" s="4" t="s">
        <v>215</v>
      </c>
      <c r="E167" s="5">
        <v>334091</v>
      </c>
      <c r="F167" s="5">
        <v>0</v>
      </c>
    </row>
    <row r="168" spans="1:6" ht="39.6" collapsed="1" x14ac:dyDescent="0.3">
      <c r="A168" s="3" t="s">
        <v>72</v>
      </c>
      <c r="B168" s="4" t="s">
        <v>9</v>
      </c>
      <c r="C168" s="4" t="s">
        <v>10</v>
      </c>
      <c r="D168" s="4" t="s">
        <v>73</v>
      </c>
      <c r="E168" s="5">
        <f>E169+E184+E196+E207</f>
        <v>634113287.96000004</v>
      </c>
      <c r="F168" s="5">
        <f>F169+F184+F196+F207</f>
        <v>575034378.75999999</v>
      </c>
    </row>
    <row r="169" spans="1:6" ht="39.6" hidden="1" outlineLevel="1" x14ac:dyDescent="0.3">
      <c r="A169" s="3" t="s">
        <v>74</v>
      </c>
      <c r="B169" s="4" t="s">
        <v>9</v>
      </c>
      <c r="C169" s="4" t="s">
        <v>10</v>
      </c>
      <c r="D169" s="4" t="s">
        <v>75</v>
      </c>
      <c r="E169" s="5">
        <f>E170+E180</f>
        <v>171500072.92999998</v>
      </c>
      <c r="F169" s="5">
        <f>F170+F180</f>
        <v>157544355.87</v>
      </c>
    </row>
    <row r="170" spans="1:6" ht="26.4" hidden="1" outlineLevel="2" x14ac:dyDescent="0.3">
      <c r="A170" s="3" t="s">
        <v>218</v>
      </c>
      <c r="B170" s="4" t="s">
        <v>9</v>
      </c>
      <c r="C170" s="4" t="s">
        <v>10</v>
      </c>
      <c r="D170" s="4" t="s">
        <v>219</v>
      </c>
      <c r="E170" s="5">
        <v>143459389.16999999</v>
      </c>
      <c r="F170" s="5">
        <v>129503672.11</v>
      </c>
    </row>
    <row r="171" spans="1:6" ht="66" hidden="1" outlineLevel="3" x14ac:dyDescent="0.3">
      <c r="A171" s="3" t="s">
        <v>128</v>
      </c>
      <c r="B171" s="4" t="s">
        <v>9</v>
      </c>
      <c r="C171" s="4" t="s">
        <v>10</v>
      </c>
      <c r="D171" s="4" t="s">
        <v>220</v>
      </c>
      <c r="E171" s="5">
        <v>42700000</v>
      </c>
      <c r="F171" s="5">
        <v>42700000</v>
      </c>
    </row>
    <row r="172" spans="1:6" hidden="1" outlineLevel="4" x14ac:dyDescent="0.3">
      <c r="A172" s="3" t="s">
        <v>26</v>
      </c>
      <c r="B172" s="4" t="s">
        <v>27</v>
      </c>
      <c r="C172" s="4" t="s">
        <v>10</v>
      </c>
      <c r="D172" s="4" t="s">
        <v>220</v>
      </c>
      <c r="E172" s="5">
        <v>42700000</v>
      </c>
      <c r="F172" s="5">
        <v>42700000</v>
      </c>
    </row>
    <row r="173" spans="1:6" hidden="1" outlineLevel="5" x14ac:dyDescent="0.3">
      <c r="A173" s="3" t="s">
        <v>79</v>
      </c>
      <c r="B173" s="4" t="s">
        <v>27</v>
      </c>
      <c r="C173" s="4" t="s">
        <v>80</v>
      </c>
      <c r="D173" s="4" t="s">
        <v>220</v>
      </c>
      <c r="E173" s="5">
        <v>42700000</v>
      </c>
      <c r="F173" s="5">
        <v>42700000</v>
      </c>
    </row>
    <row r="174" spans="1:6" ht="26.4" hidden="1" outlineLevel="3" x14ac:dyDescent="0.3">
      <c r="A174" s="3" t="s">
        <v>138</v>
      </c>
      <c r="B174" s="4" t="s">
        <v>9</v>
      </c>
      <c r="C174" s="4" t="s">
        <v>10</v>
      </c>
      <c r="D174" s="4" t="s">
        <v>221</v>
      </c>
      <c r="E174" s="5">
        <v>10400000</v>
      </c>
      <c r="F174" s="5">
        <v>10400000</v>
      </c>
    </row>
    <row r="175" spans="1:6" hidden="1" outlineLevel="4" x14ac:dyDescent="0.3">
      <c r="A175" s="3" t="s">
        <v>26</v>
      </c>
      <c r="B175" s="4" t="s">
        <v>27</v>
      </c>
      <c r="C175" s="4" t="s">
        <v>10</v>
      </c>
      <c r="D175" s="4" t="s">
        <v>221</v>
      </c>
      <c r="E175" s="5">
        <v>10400000</v>
      </c>
      <c r="F175" s="5">
        <v>10400000</v>
      </c>
    </row>
    <row r="176" spans="1:6" hidden="1" outlineLevel="5" x14ac:dyDescent="0.3">
      <c r="A176" s="3" t="s">
        <v>79</v>
      </c>
      <c r="B176" s="4" t="s">
        <v>27</v>
      </c>
      <c r="C176" s="4" t="s">
        <v>80</v>
      </c>
      <c r="D176" s="4" t="s">
        <v>221</v>
      </c>
      <c r="E176" s="5">
        <v>10400000</v>
      </c>
      <c r="F176" s="5">
        <v>10400000</v>
      </c>
    </row>
    <row r="177" spans="1:6" ht="39.6" hidden="1" outlineLevel="3" x14ac:dyDescent="0.3">
      <c r="A177" s="3" t="s">
        <v>222</v>
      </c>
      <c r="B177" s="4" t="s">
        <v>9</v>
      </c>
      <c r="C177" s="4" t="s">
        <v>10</v>
      </c>
      <c r="D177" s="4" t="s">
        <v>223</v>
      </c>
      <c r="E177" s="5">
        <v>90359389.170000002</v>
      </c>
      <c r="F177" s="5">
        <v>76403672.109999999</v>
      </c>
    </row>
    <row r="178" spans="1:6" hidden="1" outlineLevel="4" x14ac:dyDescent="0.3">
      <c r="A178" s="3" t="s">
        <v>26</v>
      </c>
      <c r="B178" s="4" t="s">
        <v>27</v>
      </c>
      <c r="C178" s="4" t="s">
        <v>10</v>
      </c>
      <c r="D178" s="4" t="s">
        <v>223</v>
      </c>
      <c r="E178" s="5">
        <v>90359389.170000002</v>
      </c>
      <c r="F178" s="5">
        <v>76403672.109999999</v>
      </c>
    </row>
    <row r="179" spans="1:6" hidden="1" outlineLevel="5" x14ac:dyDescent="0.3">
      <c r="A179" s="3" t="s">
        <v>79</v>
      </c>
      <c r="B179" s="4" t="s">
        <v>27</v>
      </c>
      <c r="C179" s="4" t="s">
        <v>80</v>
      </c>
      <c r="D179" s="4" t="s">
        <v>223</v>
      </c>
      <c r="E179" s="5">
        <v>90359389.170000002</v>
      </c>
      <c r="F179" s="5">
        <v>76403672.109999999</v>
      </c>
    </row>
    <row r="180" spans="1:6" hidden="1" outlineLevel="2" x14ac:dyDescent="0.3">
      <c r="A180" s="3" t="s">
        <v>22</v>
      </c>
      <c r="B180" s="4" t="s">
        <v>9</v>
      </c>
      <c r="C180" s="4" t="s">
        <v>10</v>
      </c>
      <c r="D180" s="4" t="s">
        <v>76</v>
      </c>
      <c r="E180" s="5">
        <v>28040683.760000002</v>
      </c>
      <c r="F180" s="5">
        <v>28040683.760000002</v>
      </c>
    </row>
    <row r="181" spans="1:6" ht="26.4" hidden="1" outlineLevel="3" x14ac:dyDescent="0.3">
      <c r="A181" s="3" t="s">
        <v>77</v>
      </c>
      <c r="B181" s="4" t="s">
        <v>9</v>
      </c>
      <c r="C181" s="4" t="s">
        <v>10</v>
      </c>
      <c r="D181" s="4" t="s">
        <v>78</v>
      </c>
      <c r="E181" s="5">
        <v>28040683.760000002</v>
      </c>
      <c r="F181" s="5">
        <v>28040683.760000002</v>
      </c>
    </row>
    <row r="182" spans="1:6" hidden="1" outlineLevel="4" x14ac:dyDescent="0.3">
      <c r="A182" s="3" t="s">
        <v>26</v>
      </c>
      <c r="B182" s="4" t="s">
        <v>27</v>
      </c>
      <c r="C182" s="4" t="s">
        <v>10</v>
      </c>
      <c r="D182" s="4" t="s">
        <v>78</v>
      </c>
      <c r="E182" s="5">
        <v>28040683.760000002</v>
      </c>
      <c r="F182" s="5">
        <v>28040683.760000002</v>
      </c>
    </row>
    <row r="183" spans="1:6" hidden="1" outlineLevel="5" x14ac:dyDescent="0.3">
      <c r="A183" s="3" t="s">
        <v>79</v>
      </c>
      <c r="B183" s="4" t="s">
        <v>27</v>
      </c>
      <c r="C183" s="4" t="s">
        <v>80</v>
      </c>
      <c r="D183" s="4" t="s">
        <v>78</v>
      </c>
      <c r="E183" s="5">
        <v>28040683.760000002</v>
      </c>
      <c r="F183" s="5">
        <v>28040683.760000002</v>
      </c>
    </row>
    <row r="184" spans="1:6" ht="26.4" hidden="1" outlineLevel="1" x14ac:dyDescent="0.3">
      <c r="A184" s="3" t="s">
        <v>224</v>
      </c>
      <c r="B184" s="4" t="s">
        <v>9</v>
      </c>
      <c r="C184" s="4" t="s">
        <v>10</v>
      </c>
      <c r="D184" s="4" t="s">
        <v>225</v>
      </c>
      <c r="E184" s="5">
        <v>3825126.87</v>
      </c>
      <c r="F184" s="5">
        <v>3269339.83</v>
      </c>
    </row>
    <row r="185" spans="1:6" ht="39.6" hidden="1" outlineLevel="2" x14ac:dyDescent="0.3">
      <c r="A185" s="3" t="s">
        <v>226</v>
      </c>
      <c r="B185" s="4" t="s">
        <v>9</v>
      </c>
      <c r="C185" s="4" t="s">
        <v>10</v>
      </c>
      <c r="D185" s="4" t="s">
        <v>227</v>
      </c>
      <c r="E185" s="5">
        <v>1328486</v>
      </c>
      <c r="F185" s="5">
        <v>1139068.94</v>
      </c>
    </row>
    <row r="186" spans="1:6" ht="52.8" hidden="1" outlineLevel="3" x14ac:dyDescent="0.3">
      <c r="A186" s="3" t="s">
        <v>228</v>
      </c>
      <c r="B186" s="4" t="s">
        <v>9</v>
      </c>
      <c r="C186" s="4" t="s">
        <v>10</v>
      </c>
      <c r="D186" s="4" t="s">
        <v>229</v>
      </c>
      <c r="E186" s="5">
        <v>1328486</v>
      </c>
      <c r="F186" s="5">
        <v>1139068.94</v>
      </c>
    </row>
    <row r="187" spans="1:6" hidden="1" outlineLevel="4" x14ac:dyDescent="0.3">
      <c r="A187" s="3" t="s">
        <v>26</v>
      </c>
      <c r="B187" s="4" t="s">
        <v>27</v>
      </c>
      <c r="C187" s="4" t="s">
        <v>10</v>
      </c>
      <c r="D187" s="4" t="s">
        <v>229</v>
      </c>
      <c r="E187" s="5">
        <v>1328486</v>
      </c>
      <c r="F187" s="5">
        <v>1139068.94</v>
      </c>
    </row>
    <row r="188" spans="1:6" ht="66" hidden="1" outlineLevel="5" x14ac:dyDescent="0.3">
      <c r="A188" s="3" t="s">
        <v>89</v>
      </c>
      <c r="B188" s="4" t="s">
        <v>27</v>
      </c>
      <c r="C188" s="4" t="s">
        <v>90</v>
      </c>
      <c r="D188" s="4" t="s">
        <v>229</v>
      </c>
      <c r="E188" s="5">
        <v>1328486</v>
      </c>
      <c r="F188" s="5">
        <v>1139068.94</v>
      </c>
    </row>
    <row r="189" spans="1:6" hidden="1" outlineLevel="2" x14ac:dyDescent="0.3">
      <c r="A189" s="3" t="s">
        <v>22</v>
      </c>
      <c r="B189" s="4" t="s">
        <v>9</v>
      </c>
      <c r="C189" s="4" t="s">
        <v>10</v>
      </c>
      <c r="D189" s="4" t="s">
        <v>230</v>
      </c>
      <c r="E189" s="5">
        <v>2496640.87</v>
      </c>
      <c r="F189" s="5">
        <v>2130270.89</v>
      </c>
    </row>
    <row r="190" spans="1:6" ht="66" hidden="1" outlineLevel="3" x14ac:dyDescent="0.3">
      <c r="A190" s="3" t="s">
        <v>231</v>
      </c>
      <c r="B190" s="4" t="s">
        <v>9</v>
      </c>
      <c r="C190" s="4" t="s">
        <v>10</v>
      </c>
      <c r="D190" s="4" t="s">
        <v>232</v>
      </c>
      <c r="E190" s="5">
        <v>650640.87</v>
      </c>
      <c r="F190" s="5">
        <v>650640.87</v>
      </c>
    </row>
    <row r="191" spans="1:6" hidden="1" outlineLevel="4" x14ac:dyDescent="0.3">
      <c r="A191" s="3" t="s">
        <v>26</v>
      </c>
      <c r="B191" s="4" t="s">
        <v>27</v>
      </c>
      <c r="C191" s="4" t="s">
        <v>10</v>
      </c>
      <c r="D191" s="4" t="s">
        <v>232</v>
      </c>
      <c r="E191" s="5">
        <v>650640.87</v>
      </c>
      <c r="F191" s="5">
        <v>650640.87</v>
      </c>
    </row>
    <row r="192" spans="1:6" hidden="1" outlineLevel="5" x14ac:dyDescent="0.3">
      <c r="A192" s="3" t="s">
        <v>233</v>
      </c>
      <c r="B192" s="4" t="s">
        <v>27</v>
      </c>
      <c r="C192" s="4" t="s">
        <v>234</v>
      </c>
      <c r="D192" s="4" t="s">
        <v>232</v>
      </c>
      <c r="E192" s="5">
        <v>650640.87</v>
      </c>
      <c r="F192" s="5">
        <v>650640.87</v>
      </c>
    </row>
    <row r="193" spans="1:6" ht="26.4" hidden="1" outlineLevel="3" x14ac:dyDescent="0.3">
      <c r="A193" s="3" t="s">
        <v>235</v>
      </c>
      <c r="B193" s="4" t="s">
        <v>9</v>
      </c>
      <c r="C193" s="4" t="s">
        <v>10</v>
      </c>
      <c r="D193" s="4" t="s">
        <v>236</v>
      </c>
      <c r="E193" s="5">
        <v>1846000</v>
      </c>
      <c r="F193" s="5">
        <v>1479630.02</v>
      </c>
    </row>
    <row r="194" spans="1:6" hidden="1" outlineLevel="4" x14ac:dyDescent="0.3">
      <c r="A194" s="3" t="s">
        <v>26</v>
      </c>
      <c r="B194" s="4" t="s">
        <v>27</v>
      </c>
      <c r="C194" s="4" t="s">
        <v>10</v>
      </c>
      <c r="D194" s="4" t="s">
        <v>236</v>
      </c>
      <c r="E194" s="5">
        <v>1846000</v>
      </c>
      <c r="F194" s="5">
        <v>1479630.02</v>
      </c>
    </row>
    <row r="195" spans="1:6" hidden="1" outlineLevel="5" x14ac:dyDescent="0.3">
      <c r="A195" s="3" t="s">
        <v>233</v>
      </c>
      <c r="B195" s="4" t="s">
        <v>27</v>
      </c>
      <c r="C195" s="4" t="s">
        <v>234</v>
      </c>
      <c r="D195" s="4" t="s">
        <v>236</v>
      </c>
      <c r="E195" s="5">
        <v>1846000</v>
      </c>
      <c r="F195" s="5">
        <v>1479630.02</v>
      </c>
    </row>
    <row r="196" spans="1:6" ht="26.4" hidden="1" outlineLevel="1" x14ac:dyDescent="0.3">
      <c r="A196" s="3" t="s">
        <v>237</v>
      </c>
      <c r="B196" s="4" t="s">
        <v>9</v>
      </c>
      <c r="C196" s="4" t="s">
        <v>10</v>
      </c>
      <c r="D196" s="4" t="s">
        <v>238</v>
      </c>
      <c r="E196" s="5">
        <v>6686654.7699999996</v>
      </c>
      <c r="F196" s="5">
        <v>873543.72</v>
      </c>
    </row>
    <row r="197" spans="1:6" ht="26.4" hidden="1" outlineLevel="2" x14ac:dyDescent="0.3">
      <c r="A197" s="3" t="s">
        <v>239</v>
      </c>
      <c r="B197" s="4" t="s">
        <v>9</v>
      </c>
      <c r="C197" s="4" t="s">
        <v>10</v>
      </c>
      <c r="D197" s="4" t="s">
        <v>240</v>
      </c>
      <c r="E197" s="5">
        <v>6686654.7699999996</v>
      </c>
      <c r="F197" s="5">
        <v>873543.72</v>
      </c>
    </row>
    <row r="198" spans="1:6" ht="66" hidden="1" outlineLevel="3" x14ac:dyDescent="0.3">
      <c r="A198" s="3" t="s">
        <v>128</v>
      </c>
      <c r="B198" s="4" t="s">
        <v>9</v>
      </c>
      <c r="C198" s="4" t="s">
        <v>10</v>
      </c>
      <c r="D198" s="4" t="s">
        <v>241</v>
      </c>
      <c r="E198" s="5">
        <v>4697567</v>
      </c>
      <c r="F198" s="5">
        <v>0</v>
      </c>
    </row>
    <row r="199" spans="1:6" hidden="1" outlineLevel="4" x14ac:dyDescent="0.3">
      <c r="A199" s="3" t="s">
        <v>26</v>
      </c>
      <c r="B199" s="4" t="s">
        <v>27</v>
      </c>
      <c r="C199" s="4" t="s">
        <v>10</v>
      </c>
      <c r="D199" s="4" t="s">
        <v>241</v>
      </c>
      <c r="E199" s="5">
        <v>4697567</v>
      </c>
      <c r="F199" s="5">
        <v>0</v>
      </c>
    </row>
    <row r="200" spans="1:6" hidden="1" outlineLevel="5" x14ac:dyDescent="0.3">
      <c r="A200" s="3" t="s">
        <v>96</v>
      </c>
      <c r="B200" s="4" t="s">
        <v>27</v>
      </c>
      <c r="C200" s="4" t="s">
        <v>97</v>
      </c>
      <c r="D200" s="4" t="s">
        <v>241</v>
      </c>
      <c r="E200" s="5">
        <v>4697567</v>
      </c>
      <c r="F200" s="5">
        <v>0</v>
      </c>
    </row>
    <row r="201" spans="1:6" ht="52.8" hidden="1" outlineLevel="3" x14ac:dyDescent="0.3">
      <c r="A201" s="3" t="s">
        <v>242</v>
      </c>
      <c r="B201" s="4" t="s">
        <v>9</v>
      </c>
      <c r="C201" s="4" t="s">
        <v>10</v>
      </c>
      <c r="D201" s="4" t="s">
        <v>243</v>
      </c>
      <c r="E201" s="5">
        <v>1933718.28</v>
      </c>
      <c r="F201" s="5">
        <v>873543.72</v>
      </c>
    </row>
    <row r="202" spans="1:6" hidden="1" outlineLevel="4" x14ac:dyDescent="0.3">
      <c r="A202" s="3" t="s">
        <v>26</v>
      </c>
      <c r="B202" s="4" t="s">
        <v>27</v>
      </c>
      <c r="C202" s="4" t="s">
        <v>10</v>
      </c>
      <c r="D202" s="4" t="s">
        <v>243</v>
      </c>
      <c r="E202" s="5">
        <v>1933718.28</v>
      </c>
      <c r="F202" s="5">
        <v>873543.72</v>
      </c>
    </row>
    <row r="203" spans="1:6" hidden="1" outlineLevel="5" x14ac:dyDescent="0.3">
      <c r="A203" s="3" t="s">
        <v>96</v>
      </c>
      <c r="B203" s="4" t="s">
        <v>27</v>
      </c>
      <c r="C203" s="4" t="s">
        <v>97</v>
      </c>
      <c r="D203" s="4" t="s">
        <v>243</v>
      </c>
      <c r="E203" s="5">
        <v>1933718.28</v>
      </c>
      <c r="F203" s="5">
        <v>873543.72</v>
      </c>
    </row>
    <row r="204" spans="1:6" ht="92.4" hidden="1" outlineLevel="3" x14ac:dyDescent="0.3">
      <c r="A204" s="3" t="s">
        <v>244</v>
      </c>
      <c r="B204" s="4" t="s">
        <v>9</v>
      </c>
      <c r="C204" s="4" t="s">
        <v>10</v>
      </c>
      <c r="D204" s="4" t="s">
        <v>245</v>
      </c>
      <c r="E204" s="5">
        <v>55369.49</v>
      </c>
      <c r="F204" s="5">
        <v>0</v>
      </c>
    </row>
    <row r="205" spans="1:6" hidden="1" outlineLevel="4" x14ac:dyDescent="0.3">
      <c r="A205" s="3" t="s">
        <v>26</v>
      </c>
      <c r="B205" s="4" t="s">
        <v>27</v>
      </c>
      <c r="C205" s="4" t="s">
        <v>10</v>
      </c>
      <c r="D205" s="4" t="s">
        <v>245</v>
      </c>
      <c r="E205" s="5">
        <v>55369.49</v>
      </c>
      <c r="F205" s="5">
        <v>0</v>
      </c>
    </row>
    <row r="206" spans="1:6" hidden="1" outlineLevel="5" x14ac:dyDescent="0.3">
      <c r="A206" s="3" t="s">
        <v>96</v>
      </c>
      <c r="B206" s="4" t="s">
        <v>27</v>
      </c>
      <c r="C206" s="4" t="s">
        <v>97</v>
      </c>
      <c r="D206" s="4" t="s">
        <v>245</v>
      </c>
      <c r="E206" s="5">
        <v>55369.49</v>
      </c>
      <c r="F206" s="5">
        <v>0</v>
      </c>
    </row>
    <row r="207" spans="1:6" ht="39.6" hidden="1" outlineLevel="1" x14ac:dyDescent="0.3">
      <c r="A207" s="3" t="s">
        <v>246</v>
      </c>
      <c r="B207" s="4" t="s">
        <v>9</v>
      </c>
      <c r="C207" s="4" t="s">
        <v>10</v>
      </c>
      <c r="D207" s="4" t="s">
        <v>247</v>
      </c>
      <c r="E207" s="5">
        <v>452101433.38999999</v>
      </c>
      <c r="F207" s="5">
        <v>413347139.33999997</v>
      </c>
    </row>
    <row r="208" spans="1:6" ht="52.8" hidden="1" outlineLevel="2" x14ac:dyDescent="0.3">
      <c r="A208" s="3" t="s">
        <v>248</v>
      </c>
      <c r="B208" s="4" t="s">
        <v>9</v>
      </c>
      <c r="C208" s="4" t="s">
        <v>10</v>
      </c>
      <c r="D208" s="4" t="s">
        <v>249</v>
      </c>
      <c r="E208" s="5">
        <v>70730233</v>
      </c>
      <c r="F208" s="5">
        <v>65396872.18</v>
      </c>
    </row>
    <row r="209" spans="1:6" ht="66" hidden="1" outlineLevel="3" x14ac:dyDescent="0.3">
      <c r="A209" s="3" t="s">
        <v>128</v>
      </c>
      <c r="B209" s="4" t="s">
        <v>9</v>
      </c>
      <c r="C209" s="4" t="s">
        <v>10</v>
      </c>
      <c r="D209" s="4" t="s">
        <v>250</v>
      </c>
      <c r="E209" s="5">
        <v>36302433</v>
      </c>
      <c r="F209" s="5">
        <v>35941112.170000002</v>
      </c>
    </row>
    <row r="210" spans="1:6" hidden="1" outlineLevel="4" x14ac:dyDescent="0.3">
      <c r="A210" s="3" t="s">
        <v>26</v>
      </c>
      <c r="B210" s="4" t="s">
        <v>27</v>
      </c>
      <c r="C210" s="4" t="s">
        <v>10</v>
      </c>
      <c r="D210" s="4" t="s">
        <v>250</v>
      </c>
      <c r="E210" s="5">
        <v>36302433</v>
      </c>
      <c r="F210" s="5">
        <v>35941112.170000002</v>
      </c>
    </row>
    <row r="211" spans="1:6" ht="26.4" hidden="1" outlineLevel="5" x14ac:dyDescent="0.3">
      <c r="A211" s="3" t="s">
        <v>251</v>
      </c>
      <c r="B211" s="4" t="s">
        <v>27</v>
      </c>
      <c r="C211" s="4" t="s">
        <v>252</v>
      </c>
      <c r="D211" s="4" t="s">
        <v>250</v>
      </c>
      <c r="E211" s="5">
        <v>36302433</v>
      </c>
      <c r="F211" s="5">
        <v>35941112.170000002</v>
      </c>
    </row>
    <row r="212" spans="1:6" ht="92.4" hidden="1" outlineLevel="3" x14ac:dyDescent="0.3">
      <c r="A212" s="3" t="s">
        <v>253</v>
      </c>
      <c r="B212" s="4" t="s">
        <v>9</v>
      </c>
      <c r="C212" s="4" t="s">
        <v>10</v>
      </c>
      <c r="D212" s="4" t="s">
        <v>254</v>
      </c>
      <c r="E212" s="5">
        <v>34427800</v>
      </c>
      <c r="F212" s="5">
        <v>29455760.010000002</v>
      </c>
    </row>
    <row r="213" spans="1:6" hidden="1" outlineLevel="4" x14ac:dyDescent="0.3">
      <c r="A213" s="3" t="s">
        <v>26</v>
      </c>
      <c r="B213" s="4" t="s">
        <v>27</v>
      </c>
      <c r="C213" s="4" t="s">
        <v>10</v>
      </c>
      <c r="D213" s="4" t="s">
        <v>254</v>
      </c>
      <c r="E213" s="5">
        <v>34427800</v>
      </c>
      <c r="F213" s="5">
        <v>29455760.010000002</v>
      </c>
    </row>
    <row r="214" spans="1:6" ht="26.4" hidden="1" outlineLevel="5" x14ac:dyDescent="0.3">
      <c r="A214" s="3" t="s">
        <v>251</v>
      </c>
      <c r="B214" s="4" t="s">
        <v>27</v>
      </c>
      <c r="C214" s="4" t="s">
        <v>252</v>
      </c>
      <c r="D214" s="4" t="s">
        <v>254</v>
      </c>
      <c r="E214" s="5">
        <v>34427800</v>
      </c>
      <c r="F214" s="5">
        <v>29455760.010000002</v>
      </c>
    </row>
    <row r="215" spans="1:6" ht="26.4" hidden="1" outlineLevel="2" x14ac:dyDescent="0.3">
      <c r="A215" s="3" t="s">
        <v>255</v>
      </c>
      <c r="B215" s="4" t="s">
        <v>9</v>
      </c>
      <c r="C215" s="4" t="s">
        <v>10</v>
      </c>
      <c r="D215" s="4" t="s">
        <v>256</v>
      </c>
      <c r="E215" s="5">
        <v>281371200.38999999</v>
      </c>
      <c r="F215" s="5">
        <v>247950267.16</v>
      </c>
    </row>
    <row r="216" spans="1:6" ht="66" hidden="1" outlineLevel="3" x14ac:dyDescent="0.3">
      <c r="A216" s="3" t="s">
        <v>257</v>
      </c>
      <c r="B216" s="4" t="s">
        <v>9</v>
      </c>
      <c r="C216" s="4" t="s">
        <v>10</v>
      </c>
      <c r="D216" s="4" t="s">
        <v>258</v>
      </c>
      <c r="E216" s="5">
        <v>123516918.7</v>
      </c>
      <c r="F216" s="5">
        <v>118615137.54000001</v>
      </c>
    </row>
    <row r="217" spans="1:6" hidden="1" outlineLevel="4" x14ac:dyDescent="0.3">
      <c r="A217" s="3" t="s">
        <v>26</v>
      </c>
      <c r="B217" s="4" t="s">
        <v>27</v>
      </c>
      <c r="C217" s="4" t="s">
        <v>10</v>
      </c>
      <c r="D217" s="4" t="s">
        <v>258</v>
      </c>
      <c r="E217" s="5">
        <v>123516918.7</v>
      </c>
      <c r="F217" s="5">
        <v>118615137.54000001</v>
      </c>
    </row>
    <row r="218" spans="1:6" ht="26.4" hidden="1" outlineLevel="5" x14ac:dyDescent="0.3">
      <c r="A218" s="3" t="s">
        <v>251</v>
      </c>
      <c r="B218" s="4" t="s">
        <v>27</v>
      </c>
      <c r="C218" s="4" t="s">
        <v>252</v>
      </c>
      <c r="D218" s="4" t="s">
        <v>258</v>
      </c>
      <c r="E218" s="5">
        <v>123516918.7</v>
      </c>
      <c r="F218" s="5">
        <v>118615137.54000001</v>
      </c>
    </row>
    <row r="219" spans="1:6" ht="66" hidden="1" outlineLevel="3" x14ac:dyDescent="0.3">
      <c r="A219" s="3" t="s">
        <v>257</v>
      </c>
      <c r="B219" s="4" t="s">
        <v>9</v>
      </c>
      <c r="C219" s="4" t="s">
        <v>10</v>
      </c>
      <c r="D219" s="4" t="s">
        <v>259</v>
      </c>
      <c r="E219" s="5">
        <v>117438093.34</v>
      </c>
      <c r="F219" s="5">
        <v>88918941.269999996</v>
      </c>
    </row>
    <row r="220" spans="1:6" hidden="1" outlineLevel="4" x14ac:dyDescent="0.3">
      <c r="A220" s="3" t="s">
        <v>26</v>
      </c>
      <c r="B220" s="4" t="s">
        <v>27</v>
      </c>
      <c r="C220" s="4" t="s">
        <v>10</v>
      </c>
      <c r="D220" s="4" t="s">
        <v>259</v>
      </c>
      <c r="E220" s="5">
        <v>117438093.34</v>
      </c>
      <c r="F220" s="5">
        <v>88918941.269999996</v>
      </c>
    </row>
    <row r="221" spans="1:6" ht="26.4" hidden="1" outlineLevel="5" x14ac:dyDescent="0.3">
      <c r="A221" s="3" t="s">
        <v>251</v>
      </c>
      <c r="B221" s="4" t="s">
        <v>27</v>
      </c>
      <c r="C221" s="4" t="s">
        <v>252</v>
      </c>
      <c r="D221" s="4" t="s">
        <v>259</v>
      </c>
      <c r="E221" s="5">
        <v>117438093.34</v>
      </c>
      <c r="F221" s="5">
        <v>88918941.269999996</v>
      </c>
    </row>
    <row r="222" spans="1:6" ht="66" hidden="1" outlineLevel="3" x14ac:dyDescent="0.3">
      <c r="A222" s="3" t="s">
        <v>260</v>
      </c>
      <c r="B222" s="4" t="s">
        <v>9</v>
      </c>
      <c r="C222" s="4" t="s">
        <v>10</v>
      </c>
      <c r="D222" s="4" t="s">
        <v>261</v>
      </c>
      <c r="E222" s="5">
        <v>40416188.350000001</v>
      </c>
      <c r="F222" s="5">
        <v>40416188.350000001</v>
      </c>
    </row>
    <row r="223" spans="1:6" hidden="1" outlineLevel="4" x14ac:dyDescent="0.3">
      <c r="A223" s="3" t="s">
        <v>26</v>
      </c>
      <c r="B223" s="4" t="s">
        <v>27</v>
      </c>
      <c r="C223" s="4" t="s">
        <v>10</v>
      </c>
      <c r="D223" s="4" t="s">
        <v>261</v>
      </c>
      <c r="E223" s="5">
        <v>40416188.350000001</v>
      </c>
      <c r="F223" s="5">
        <v>40416188.350000001</v>
      </c>
    </row>
    <row r="224" spans="1:6" ht="26.4" hidden="1" outlineLevel="5" x14ac:dyDescent="0.3">
      <c r="A224" s="3" t="s">
        <v>251</v>
      </c>
      <c r="B224" s="4" t="s">
        <v>27</v>
      </c>
      <c r="C224" s="4" t="s">
        <v>252</v>
      </c>
      <c r="D224" s="4" t="s">
        <v>261</v>
      </c>
      <c r="E224" s="5">
        <v>40416188.350000001</v>
      </c>
      <c r="F224" s="5">
        <v>40416188.350000001</v>
      </c>
    </row>
    <row r="225" spans="1:6" hidden="1" outlineLevel="2" x14ac:dyDescent="0.3">
      <c r="A225" s="3" t="s">
        <v>22</v>
      </c>
      <c r="B225" s="4" t="s">
        <v>9</v>
      </c>
      <c r="C225" s="4" t="s">
        <v>10</v>
      </c>
      <c r="D225" s="4" t="s">
        <v>262</v>
      </c>
      <c r="E225" s="5">
        <v>100000000</v>
      </c>
      <c r="F225" s="5">
        <v>100000000</v>
      </c>
    </row>
    <row r="226" spans="1:6" ht="105.6" hidden="1" outlineLevel="3" x14ac:dyDescent="0.3">
      <c r="A226" s="3" t="s">
        <v>263</v>
      </c>
      <c r="B226" s="4" t="s">
        <v>9</v>
      </c>
      <c r="C226" s="4" t="s">
        <v>10</v>
      </c>
      <c r="D226" s="4" t="s">
        <v>264</v>
      </c>
      <c r="E226" s="5">
        <v>100000000</v>
      </c>
      <c r="F226" s="5">
        <v>100000000</v>
      </c>
    </row>
    <row r="227" spans="1:6" hidden="1" outlineLevel="4" x14ac:dyDescent="0.3">
      <c r="A227" s="3" t="s">
        <v>26</v>
      </c>
      <c r="B227" s="4" t="s">
        <v>27</v>
      </c>
      <c r="C227" s="4" t="s">
        <v>10</v>
      </c>
      <c r="D227" s="4" t="s">
        <v>264</v>
      </c>
      <c r="E227" s="5">
        <v>100000000</v>
      </c>
      <c r="F227" s="5">
        <v>100000000</v>
      </c>
    </row>
    <row r="228" spans="1:6" ht="26.4" hidden="1" outlineLevel="5" x14ac:dyDescent="0.3">
      <c r="A228" s="3" t="s">
        <v>251</v>
      </c>
      <c r="B228" s="4" t="s">
        <v>27</v>
      </c>
      <c r="C228" s="4" t="s">
        <v>252</v>
      </c>
      <c r="D228" s="4" t="s">
        <v>264</v>
      </c>
      <c r="E228" s="5">
        <v>100000000</v>
      </c>
      <c r="F228" s="5">
        <v>100000000</v>
      </c>
    </row>
    <row r="229" spans="1:6" ht="39.6" collapsed="1" x14ac:dyDescent="0.3">
      <c r="A229" s="3" t="s">
        <v>81</v>
      </c>
      <c r="B229" s="4" t="s">
        <v>9</v>
      </c>
      <c r="C229" s="4" t="s">
        <v>10</v>
      </c>
      <c r="D229" s="4" t="s">
        <v>82</v>
      </c>
      <c r="E229" s="5">
        <v>16615453</v>
      </c>
      <c r="F229" s="5">
        <v>16238754.550000001</v>
      </c>
    </row>
    <row r="230" spans="1:6" hidden="1" outlineLevel="1" x14ac:dyDescent="0.3">
      <c r="A230" s="3" t="s">
        <v>265</v>
      </c>
      <c r="B230" s="4" t="s">
        <v>9</v>
      </c>
      <c r="C230" s="4" t="s">
        <v>10</v>
      </c>
      <c r="D230" s="4" t="s">
        <v>266</v>
      </c>
      <c r="E230" s="5">
        <v>13093209</v>
      </c>
      <c r="F230" s="5">
        <v>12821152.789999999</v>
      </c>
    </row>
    <row r="231" spans="1:6" ht="66" hidden="1" outlineLevel="2" x14ac:dyDescent="0.3">
      <c r="A231" s="3" t="s">
        <v>267</v>
      </c>
      <c r="B231" s="4" t="s">
        <v>9</v>
      </c>
      <c r="C231" s="4" t="s">
        <v>10</v>
      </c>
      <c r="D231" s="4" t="s">
        <v>268</v>
      </c>
      <c r="E231" s="5">
        <v>13093209</v>
      </c>
      <c r="F231" s="5">
        <v>12821152.789999999</v>
      </c>
    </row>
    <row r="232" spans="1:6" ht="79.2" hidden="1" outlineLevel="3" x14ac:dyDescent="0.3">
      <c r="A232" s="3" t="s">
        <v>269</v>
      </c>
      <c r="B232" s="4" t="s">
        <v>9</v>
      </c>
      <c r="C232" s="4" t="s">
        <v>10</v>
      </c>
      <c r="D232" s="4" t="s">
        <v>270</v>
      </c>
      <c r="E232" s="5">
        <v>13093209</v>
      </c>
      <c r="F232" s="5">
        <v>12821152.789999999</v>
      </c>
    </row>
    <row r="233" spans="1:6" hidden="1" outlineLevel="4" x14ac:dyDescent="0.3">
      <c r="A233" s="3" t="s">
        <v>26</v>
      </c>
      <c r="B233" s="4" t="s">
        <v>27</v>
      </c>
      <c r="C233" s="4" t="s">
        <v>10</v>
      </c>
      <c r="D233" s="4" t="s">
        <v>270</v>
      </c>
      <c r="E233" s="5">
        <v>13093209</v>
      </c>
      <c r="F233" s="5">
        <v>12821152.789999999</v>
      </c>
    </row>
    <row r="234" spans="1:6" ht="66" hidden="1" outlineLevel="5" x14ac:dyDescent="0.3">
      <c r="A234" s="3" t="s">
        <v>89</v>
      </c>
      <c r="B234" s="4" t="s">
        <v>27</v>
      </c>
      <c r="C234" s="4" t="s">
        <v>90</v>
      </c>
      <c r="D234" s="4" t="s">
        <v>270</v>
      </c>
      <c r="E234" s="5">
        <v>13093209</v>
      </c>
      <c r="F234" s="5">
        <v>12821152.789999999</v>
      </c>
    </row>
    <row r="235" spans="1:6" ht="39.6" hidden="1" outlineLevel="1" x14ac:dyDescent="0.3">
      <c r="A235" s="3" t="s">
        <v>83</v>
      </c>
      <c r="B235" s="4" t="s">
        <v>9</v>
      </c>
      <c r="C235" s="4" t="s">
        <v>10</v>
      </c>
      <c r="D235" s="4" t="s">
        <v>84</v>
      </c>
      <c r="E235" s="5">
        <v>2663600</v>
      </c>
      <c r="F235" s="5">
        <v>2661904.7799999998</v>
      </c>
    </row>
    <row r="236" spans="1:6" ht="26.4" hidden="1" outlineLevel="2" x14ac:dyDescent="0.3">
      <c r="A236" s="3" t="s">
        <v>85</v>
      </c>
      <c r="B236" s="4" t="s">
        <v>9</v>
      </c>
      <c r="C236" s="4" t="s">
        <v>10</v>
      </c>
      <c r="D236" s="4" t="s">
        <v>86</v>
      </c>
      <c r="E236" s="5">
        <v>2663600</v>
      </c>
      <c r="F236" s="5">
        <v>2661904.7799999998</v>
      </c>
    </row>
    <row r="237" spans="1:6" ht="26.4" hidden="1" outlineLevel="3" x14ac:dyDescent="0.3">
      <c r="A237" s="3" t="s">
        <v>271</v>
      </c>
      <c r="B237" s="4" t="s">
        <v>9</v>
      </c>
      <c r="C237" s="4" t="s">
        <v>10</v>
      </c>
      <c r="D237" s="4" t="s">
        <v>272</v>
      </c>
      <c r="E237" s="5">
        <v>2663600</v>
      </c>
      <c r="F237" s="5">
        <v>2661904.7799999998</v>
      </c>
    </row>
    <row r="238" spans="1:6" hidden="1" outlineLevel="4" x14ac:dyDescent="0.3">
      <c r="A238" s="3" t="s">
        <v>26</v>
      </c>
      <c r="B238" s="4" t="s">
        <v>27</v>
      </c>
      <c r="C238" s="4" t="s">
        <v>10</v>
      </c>
      <c r="D238" s="4" t="s">
        <v>272</v>
      </c>
      <c r="E238" s="5">
        <v>2663600</v>
      </c>
      <c r="F238" s="5">
        <v>2661904.7799999998</v>
      </c>
    </row>
    <row r="239" spans="1:6" ht="66" hidden="1" outlineLevel="5" x14ac:dyDescent="0.3">
      <c r="A239" s="3" t="s">
        <v>89</v>
      </c>
      <c r="B239" s="4" t="s">
        <v>27</v>
      </c>
      <c r="C239" s="4" t="s">
        <v>90</v>
      </c>
      <c r="D239" s="4" t="s">
        <v>272</v>
      </c>
      <c r="E239" s="5">
        <v>2663600</v>
      </c>
      <c r="F239" s="5">
        <v>2661904.7799999998</v>
      </c>
    </row>
    <row r="240" spans="1:6" ht="39.6" hidden="1" outlineLevel="1" x14ac:dyDescent="0.3">
      <c r="A240" s="3" t="s">
        <v>273</v>
      </c>
      <c r="B240" s="4" t="s">
        <v>9</v>
      </c>
      <c r="C240" s="4" t="s">
        <v>10</v>
      </c>
      <c r="D240" s="4" t="s">
        <v>274</v>
      </c>
      <c r="E240" s="5">
        <v>858644</v>
      </c>
      <c r="F240" s="5">
        <v>755696.98</v>
      </c>
    </row>
    <row r="241" spans="1:6" ht="39.6" hidden="1" outlineLevel="2" x14ac:dyDescent="0.3">
      <c r="A241" s="3" t="s">
        <v>275</v>
      </c>
      <c r="B241" s="4" t="s">
        <v>9</v>
      </c>
      <c r="C241" s="4" t="s">
        <v>10</v>
      </c>
      <c r="D241" s="4" t="s">
        <v>276</v>
      </c>
      <c r="E241" s="5">
        <v>200000</v>
      </c>
      <c r="F241" s="5">
        <v>200000</v>
      </c>
    </row>
    <row r="242" spans="1:6" ht="66" hidden="1" outlineLevel="3" x14ac:dyDescent="0.3">
      <c r="A242" s="3" t="s">
        <v>128</v>
      </c>
      <c r="B242" s="4" t="s">
        <v>9</v>
      </c>
      <c r="C242" s="4" t="s">
        <v>10</v>
      </c>
      <c r="D242" s="4" t="s">
        <v>277</v>
      </c>
      <c r="E242" s="5">
        <v>200000</v>
      </c>
      <c r="F242" s="5">
        <v>200000</v>
      </c>
    </row>
    <row r="243" spans="1:6" hidden="1" outlineLevel="4" x14ac:dyDescent="0.3">
      <c r="A243" s="3" t="s">
        <v>26</v>
      </c>
      <c r="B243" s="4" t="s">
        <v>27</v>
      </c>
      <c r="C243" s="4" t="s">
        <v>10</v>
      </c>
      <c r="D243" s="4" t="s">
        <v>277</v>
      </c>
      <c r="E243" s="5">
        <v>200000</v>
      </c>
      <c r="F243" s="5">
        <v>200000</v>
      </c>
    </row>
    <row r="244" spans="1:6" ht="66" hidden="1" outlineLevel="5" x14ac:dyDescent="0.3">
      <c r="A244" s="3" t="s">
        <v>89</v>
      </c>
      <c r="B244" s="4" t="s">
        <v>27</v>
      </c>
      <c r="C244" s="4" t="s">
        <v>90</v>
      </c>
      <c r="D244" s="4" t="s">
        <v>277</v>
      </c>
      <c r="E244" s="5">
        <v>200000</v>
      </c>
      <c r="F244" s="5">
        <v>200000</v>
      </c>
    </row>
    <row r="245" spans="1:6" ht="52.8" hidden="1" outlineLevel="2" x14ac:dyDescent="0.3">
      <c r="A245" s="3" t="s">
        <v>278</v>
      </c>
      <c r="B245" s="4" t="s">
        <v>9</v>
      </c>
      <c r="C245" s="4" t="s">
        <v>10</v>
      </c>
      <c r="D245" s="4" t="s">
        <v>279</v>
      </c>
      <c r="E245" s="5">
        <v>658644</v>
      </c>
      <c r="F245" s="5">
        <v>555696.98</v>
      </c>
    </row>
    <row r="246" spans="1:6" ht="39.6" hidden="1" outlineLevel="3" x14ac:dyDescent="0.3">
      <c r="A246" s="3" t="s">
        <v>280</v>
      </c>
      <c r="B246" s="4" t="s">
        <v>9</v>
      </c>
      <c r="C246" s="4" t="s">
        <v>10</v>
      </c>
      <c r="D246" s="4" t="s">
        <v>281</v>
      </c>
      <c r="E246" s="5">
        <v>658644</v>
      </c>
      <c r="F246" s="5">
        <v>555696.98</v>
      </c>
    </row>
    <row r="247" spans="1:6" hidden="1" outlineLevel="4" x14ac:dyDescent="0.3">
      <c r="A247" s="3" t="s">
        <v>26</v>
      </c>
      <c r="B247" s="4" t="s">
        <v>27</v>
      </c>
      <c r="C247" s="4" t="s">
        <v>10</v>
      </c>
      <c r="D247" s="4" t="s">
        <v>281</v>
      </c>
      <c r="E247" s="5">
        <v>658644</v>
      </c>
      <c r="F247" s="5">
        <v>555696.98</v>
      </c>
    </row>
    <row r="248" spans="1:6" ht="26.4" hidden="1" outlineLevel="5" x14ac:dyDescent="0.3">
      <c r="A248" s="3" t="s">
        <v>199</v>
      </c>
      <c r="B248" s="4" t="s">
        <v>27</v>
      </c>
      <c r="C248" s="4" t="s">
        <v>200</v>
      </c>
      <c r="D248" s="4" t="s">
        <v>281</v>
      </c>
      <c r="E248" s="5">
        <v>658644</v>
      </c>
      <c r="F248" s="5">
        <v>555696.98</v>
      </c>
    </row>
    <row r="249" spans="1:6" ht="39.6" collapsed="1" x14ac:dyDescent="0.3">
      <c r="A249" s="3" t="s">
        <v>282</v>
      </c>
      <c r="B249" s="4" t="s">
        <v>9</v>
      </c>
      <c r="C249" s="4" t="s">
        <v>10</v>
      </c>
      <c r="D249" s="4" t="s">
        <v>283</v>
      </c>
      <c r="E249" s="5">
        <v>450841.63</v>
      </c>
      <c r="F249" s="5">
        <v>450841.63</v>
      </c>
    </row>
    <row r="250" spans="1:6" ht="26.4" hidden="1" outlineLevel="1" x14ac:dyDescent="0.3">
      <c r="A250" s="3" t="s">
        <v>284</v>
      </c>
      <c r="B250" s="4" t="s">
        <v>9</v>
      </c>
      <c r="C250" s="4" t="s">
        <v>10</v>
      </c>
      <c r="D250" s="4" t="s">
        <v>285</v>
      </c>
      <c r="E250" s="5">
        <v>450841.63</v>
      </c>
      <c r="F250" s="5">
        <v>450841.63</v>
      </c>
    </row>
    <row r="251" spans="1:6" ht="250.8" hidden="1" outlineLevel="2" x14ac:dyDescent="0.3">
      <c r="A251" s="3" t="s">
        <v>286</v>
      </c>
      <c r="B251" s="4" t="s">
        <v>9</v>
      </c>
      <c r="C251" s="4" t="s">
        <v>10</v>
      </c>
      <c r="D251" s="4" t="s">
        <v>287</v>
      </c>
      <c r="E251" s="5">
        <v>450841.63</v>
      </c>
      <c r="F251" s="5">
        <v>450841.63</v>
      </c>
    </row>
    <row r="252" spans="1:6" ht="92.4" hidden="1" outlineLevel="3" x14ac:dyDescent="0.3">
      <c r="A252" s="3" t="s">
        <v>288</v>
      </c>
      <c r="B252" s="4" t="s">
        <v>9</v>
      </c>
      <c r="C252" s="4" t="s">
        <v>10</v>
      </c>
      <c r="D252" s="4" t="s">
        <v>289</v>
      </c>
      <c r="E252" s="5">
        <v>450841.63</v>
      </c>
      <c r="F252" s="5">
        <v>450841.63</v>
      </c>
    </row>
    <row r="253" spans="1:6" hidden="1" outlineLevel="4" x14ac:dyDescent="0.3">
      <c r="A253" s="3" t="s">
        <v>26</v>
      </c>
      <c r="B253" s="4" t="s">
        <v>27</v>
      </c>
      <c r="C253" s="4" t="s">
        <v>10</v>
      </c>
      <c r="D253" s="4" t="s">
        <v>289</v>
      </c>
      <c r="E253" s="5">
        <v>450841.63</v>
      </c>
      <c r="F253" s="5">
        <v>450841.63</v>
      </c>
    </row>
    <row r="254" spans="1:6" ht="26.4" hidden="1" outlineLevel="5" x14ac:dyDescent="0.3">
      <c r="A254" s="3" t="s">
        <v>199</v>
      </c>
      <c r="B254" s="4" t="s">
        <v>27</v>
      </c>
      <c r="C254" s="4" t="s">
        <v>200</v>
      </c>
      <c r="D254" s="4" t="s">
        <v>289</v>
      </c>
      <c r="E254" s="5">
        <v>450841.63</v>
      </c>
      <c r="F254" s="5">
        <v>450841.63</v>
      </c>
    </row>
    <row r="255" spans="1:6" ht="39.6" collapsed="1" x14ac:dyDescent="0.3">
      <c r="A255" s="3" t="s">
        <v>91</v>
      </c>
      <c r="B255" s="4" t="s">
        <v>9</v>
      </c>
      <c r="C255" s="4" t="s">
        <v>10</v>
      </c>
      <c r="D255" s="4" t="s">
        <v>92</v>
      </c>
      <c r="E255" s="5">
        <f>E256+E260</f>
        <v>48245795.119999997</v>
      </c>
      <c r="F255" s="5">
        <f>F256+F260</f>
        <v>47392186.159999996</v>
      </c>
    </row>
    <row r="256" spans="1:6" ht="39.6" hidden="1" outlineLevel="2" x14ac:dyDescent="0.3">
      <c r="A256" s="3" t="s">
        <v>290</v>
      </c>
      <c r="B256" s="4" t="s">
        <v>9</v>
      </c>
      <c r="C256" s="4" t="s">
        <v>10</v>
      </c>
      <c r="D256" s="4" t="s">
        <v>291</v>
      </c>
      <c r="E256" s="5">
        <v>4276682.26</v>
      </c>
      <c r="F256" s="5">
        <v>4276682.26</v>
      </c>
    </row>
    <row r="257" spans="1:6" ht="66" hidden="1" outlineLevel="3" x14ac:dyDescent="0.3">
      <c r="A257" s="3" t="s">
        <v>128</v>
      </c>
      <c r="B257" s="4" t="s">
        <v>9</v>
      </c>
      <c r="C257" s="4" t="s">
        <v>10</v>
      </c>
      <c r="D257" s="4" t="s">
        <v>292</v>
      </c>
      <c r="E257" s="5">
        <v>4276682.26</v>
      </c>
      <c r="F257" s="5">
        <v>4276682.26</v>
      </c>
    </row>
    <row r="258" spans="1:6" hidden="1" outlineLevel="4" x14ac:dyDescent="0.3">
      <c r="A258" s="3" t="s">
        <v>26</v>
      </c>
      <c r="B258" s="4" t="s">
        <v>27</v>
      </c>
      <c r="C258" s="4" t="s">
        <v>10</v>
      </c>
      <c r="D258" s="4" t="s">
        <v>292</v>
      </c>
      <c r="E258" s="5">
        <v>4276682.26</v>
      </c>
      <c r="F258" s="5">
        <v>4276682.26</v>
      </c>
    </row>
    <row r="259" spans="1:6" hidden="1" outlineLevel="5" x14ac:dyDescent="0.3">
      <c r="A259" s="3" t="s">
        <v>96</v>
      </c>
      <c r="B259" s="4" t="s">
        <v>27</v>
      </c>
      <c r="C259" s="4" t="s">
        <v>97</v>
      </c>
      <c r="D259" s="4" t="s">
        <v>292</v>
      </c>
      <c r="E259" s="5">
        <v>4276682.26</v>
      </c>
      <c r="F259" s="5">
        <v>4276682.26</v>
      </c>
    </row>
    <row r="260" spans="1:6" hidden="1" outlineLevel="2" x14ac:dyDescent="0.3">
      <c r="A260" s="3" t="s">
        <v>22</v>
      </c>
      <c r="B260" s="4" t="s">
        <v>9</v>
      </c>
      <c r="C260" s="4" t="s">
        <v>10</v>
      </c>
      <c r="D260" s="4" t="s">
        <v>93</v>
      </c>
      <c r="E260" s="5">
        <f>E261+E264+E267+E270</f>
        <v>43969112.859999999</v>
      </c>
      <c r="F260" s="5">
        <f>F261+F264+F267+F270</f>
        <v>43115503.899999999</v>
      </c>
    </row>
    <row r="261" spans="1:6" ht="79.2" hidden="1" outlineLevel="3" x14ac:dyDescent="0.3">
      <c r="A261" s="3" t="s">
        <v>94</v>
      </c>
      <c r="B261" s="4" t="s">
        <v>9</v>
      </c>
      <c r="C261" s="4" t="s">
        <v>10</v>
      </c>
      <c r="D261" s="4" t="s">
        <v>95</v>
      </c>
      <c r="E261" s="5">
        <v>976571.73</v>
      </c>
      <c r="F261" s="5">
        <v>976571.73</v>
      </c>
    </row>
    <row r="262" spans="1:6" hidden="1" outlineLevel="4" x14ac:dyDescent="0.3">
      <c r="A262" s="3" t="s">
        <v>26</v>
      </c>
      <c r="B262" s="4" t="s">
        <v>27</v>
      </c>
      <c r="C262" s="4" t="s">
        <v>10</v>
      </c>
      <c r="D262" s="4" t="s">
        <v>95</v>
      </c>
      <c r="E262" s="5">
        <v>976571.73</v>
      </c>
      <c r="F262" s="5">
        <v>976571.73</v>
      </c>
    </row>
    <row r="263" spans="1:6" hidden="1" outlineLevel="5" x14ac:dyDescent="0.3">
      <c r="A263" s="3" t="s">
        <v>96</v>
      </c>
      <c r="B263" s="4" t="s">
        <v>27</v>
      </c>
      <c r="C263" s="4" t="s">
        <v>97</v>
      </c>
      <c r="D263" s="4" t="s">
        <v>95</v>
      </c>
      <c r="E263" s="5">
        <v>976571.73</v>
      </c>
      <c r="F263" s="5">
        <v>976571.73</v>
      </c>
    </row>
    <row r="264" spans="1:6" ht="52.8" hidden="1" outlineLevel="3" x14ac:dyDescent="0.3">
      <c r="A264" s="3" t="s">
        <v>98</v>
      </c>
      <c r="B264" s="4" t="s">
        <v>9</v>
      </c>
      <c r="C264" s="4" t="s">
        <v>10</v>
      </c>
      <c r="D264" s="4" t="s">
        <v>99</v>
      </c>
      <c r="E264" s="5">
        <v>641730.99</v>
      </c>
      <c r="F264" s="5">
        <v>641730.99</v>
      </c>
    </row>
    <row r="265" spans="1:6" hidden="1" outlineLevel="4" x14ac:dyDescent="0.3">
      <c r="A265" s="3" t="s">
        <v>26</v>
      </c>
      <c r="B265" s="4" t="s">
        <v>27</v>
      </c>
      <c r="C265" s="4" t="s">
        <v>10</v>
      </c>
      <c r="D265" s="4" t="s">
        <v>99</v>
      </c>
      <c r="E265" s="5">
        <v>641730.99</v>
      </c>
      <c r="F265" s="5">
        <v>641730.99</v>
      </c>
    </row>
    <row r="266" spans="1:6" hidden="1" outlineLevel="5" x14ac:dyDescent="0.3">
      <c r="A266" s="3" t="s">
        <v>96</v>
      </c>
      <c r="B266" s="4" t="s">
        <v>27</v>
      </c>
      <c r="C266" s="4" t="s">
        <v>97</v>
      </c>
      <c r="D266" s="4" t="s">
        <v>99</v>
      </c>
      <c r="E266" s="5">
        <v>641730.99</v>
      </c>
      <c r="F266" s="5">
        <v>641730.99</v>
      </c>
    </row>
    <row r="267" spans="1:6" ht="92.4" hidden="1" outlineLevel="3" x14ac:dyDescent="0.3">
      <c r="A267" s="3" t="s">
        <v>293</v>
      </c>
      <c r="B267" s="4" t="s">
        <v>9</v>
      </c>
      <c r="C267" s="4" t="s">
        <v>10</v>
      </c>
      <c r="D267" s="4" t="s">
        <v>294</v>
      </c>
      <c r="E267" s="5">
        <v>33702158.229999997</v>
      </c>
      <c r="F267" s="5">
        <v>33702158.229999997</v>
      </c>
    </row>
    <row r="268" spans="1:6" hidden="1" outlineLevel="4" x14ac:dyDescent="0.3">
      <c r="A268" s="3" t="s">
        <v>26</v>
      </c>
      <c r="B268" s="4" t="s">
        <v>27</v>
      </c>
      <c r="C268" s="4" t="s">
        <v>10</v>
      </c>
      <c r="D268" s="4" t="s">
        <v>294</v>
      </c>
      <c r="E268" s="5">
        <v>33702158.229999997</v>
      </c>
      <c r="F268" s="5">
        <v>33702158.229999997</v>
      </c>
    </row>
    <row r="269" spans="1:6" hidden="1" outlineLevel="5" x14ac:dyDescent="0.3">
      <c r="A269" s="3" t="s">
        <v>96</v>
      </c>
      <c r="B269" s="4" t="s">
        <v>27</v>
      </c>
      <c r="C269" s="4" t="s">
        <v>97</v>
      </c>
      <c r="D269" s="4" t="s">
        <v>294</v>
      </c>
      <c r="E269" s="5">
        <v>33702158.229999997</v>
      </c>
      <c r="F269" s="5">
        <v>33702158.229999997</v>
      </c>
    </row>
    <row r="270" spans="1:6" ht="39.6" hidden="1" outlineLevel="3" x14ac:dyDescent="0.3">
      <c r="A270" s="3" t="s">
        <v>295</v>
      </c>
      <c r="B270" s="4" t="s">
        <v>9</v>
      </c>
      <c r="C270" s="4" t="s">
        <v>10</v>
      </c>
      <c r="D270" s="4" t="s">
        <v>296</v>
      </c>
      <c r="E270" s="5">
        <v>8648651.9100000001</v>
      </c>
      <c r="F270" s="5">
        <v>7795042.9500000002</v>
      </c>
    </row>
    <row r="271" spans="1:6" hidden="1" outlineLevel="4" x14ac:dyDescent="0.3">
      <c r="A271" s="3" t="s">
        <v>26</v>
      </c>
      <c r="B271" s="4" t="s">
        <v>27</v>
      </c>
      <c r="C271" s="4" t="s">
        <v>10</v>
      </c>
      <c r="D271" s="4" t="s">
        <v>296</v>
      </c>
      <c r="E271" s="5">
        <v>8648651.9100000001</v>
      </c>
      <c r="F271" s="5">
        <v>7795042.9500000002</v>
      </c>
    </row>
    <row r="272" spans="1:6" ht="26.4" hidden="1" outlineLevel="5" x14ac:dyDescent="0.3">
      <c r="A272" s="3" t="s">
        <v>251</v>
      </c>
      <c r="B272" s="4" t="s">
        <v>27</v>
      </c>
      <c r="C272" s="4" t="s">
        <v>252</v>
      </c>
      <c r="D272" s="4" t="s">
        <v>296</v>
      </c>
      <c r="E272" s="5">
        <v>8648651.9100000001</v>
      </c>
      <c r="F272" s="5">
        <v>7795042.9500000002</v>
      </c>
    </row>
    <row r="273" spans="1:6" ht="39.6" collapsed="1" x14ac:dyDescent="0.3">
      <c r="A273" s="3" t="s">
        <v>297</v>
      </c>
      <c r="B273" s="4" t="s">
        <v>9</v>
      </c>
      <c r="C273" s="4" t="s">
        <v>10</v>
      </c>
      <c r="D273" s="4" t="s">
        <v>298</v>
      </c>
      <c r="E273" s="5">
        <v>111018126.48</v>
      </c>
      <c r="F273" s="5">
        <v>111018126.48</v>
      </c>
    </row>
    <row r="274" spans="1:6" ht="66" hidden="1" outlineLevel="2" x14ac:dyDescent="0.3">
      <c r="A274" s="3" t="s">
        <v>299</v>
      </c>
      <c r="B274" s="4" t="s">
        <v>9</v>
      </c>
      <c r="C274" s="4" t="s">
        <v>10</v>
      </c>
      <c r="D274" s="4" t="s">
        <v>300</v>
      </c>
      <c r="E274" s="5">
        <v>111018126.48</v>
      </c>
      <c r="F274" s="5">
        <v>111018126.48</v>
      </c>
    </row>
    <row r="275" spans="1:6" ht="79.2" hidden="1" outlineLevel="3" x14ac:dyDescent="0.3">
      <c r="A275" s="3" t="s">
        <v>301</v>
      </c>
      <c r="B275" s="4" t="s">
        <v>9</v>
      </c>
      <c r="C275" s="4" t="s">
        <v>10</v>
      </c>
      <c r="D275" s="4" t="s">
        <v>302</v>
      </c>
      <c r="E275" s="5">
        <v>102963682.04000001</v>
      </c>
      <c r="F275" s="5">
        <v>102963682.04000001</v>
      </c>
    </row>
    <row r="276" spans="1:6" ht="26.4" hidden="1" outlineLevel="4" x14ac:dyDescent="0.3">
      <c r="A276" s="3" t="s">
        <v>18</v>
      </c>
      <c r="B276" s="4" t="s">
        <v>19</v>
      </c>
      <c r="C276" s="4" t="s">
        <v>10</v>
      </c>
      <c r="D276" s="4" t="s">
        <v>302</v>
      </c>
      <c r="E276" s="5">
        <v>102963682.04000001</v>
      </c>
      <c r="F276" s="5">
        <v>102963682.04000001</v>
      </c>
    </row>
    <row r="277" spans="1:6" hidden="1" outlineLevel="5" x14ac:dyDescent="0.3">
      <c r="A277" s="3" t="s">
        <v>107</v>
      </c>
      <c r="B277" s="4" t="s">
        <v>19</v>
      </c>
      <c r="C277" s="4" t="s">
        <v>108</v>
      </c>
      <c r="D277" s="4" t="s">
        <v>302</v>
      </c>
      <c r="E277" s="5">
        <v>51567293.219999999</v>
      </c>
      <c r="F277" s="5">
        <v>51567293.219999999</v>
      </c>
    </row>
    <row r="278" spans="1:6" hidden="1" outlineLevel="5" x14ac:dyDescent="0.3">
      <c r="A278" s="3" t="s">
        <v>20</v>
      </c>
      <c r="B278" s="4" t="s">
        <v>19</v>
      </c>
      <c r="C278" s="4" t="s">
        <v>21</v>
      </c>
      <c r="D278" s="4" t="s">
        <v>302</v>
      </c>
      <c r="E278" s="5">
        <v>28611803.32</v>
      </c>
      <c r="F278" s="5">
        <v>28611803.32</v>
      </c>
    </row>
    <row r="279" spans="1:6" ht="26.4" hidden="1" outlineLevel="5" x14ac:dyDescent="0.3">
      <c r="A279" s="3" t="s">
        <v>153</v>
      </c>
      <c r="B279" s="4" t="s">
        <v>19</v>
      </c>
      <c r="C279" s="4" t="s">
        <v>154</v>
      </c>
      <c r="D279" s="4" t="s">
        <v>302</v>
      </c>
      <c r="E279" s="5">
        <v>2904422.12</v>
      </c>
      <c r="F279" s="5">
        <v>2904422.12</v>
      </c>
    </row>
    <row r="280" spans="1:6" hidden="1" outlineLevel="5" x14ac:dyDescent="0.3">
      <c r="A280" s="3" t="s">
        <v>107</v>
      </c>
      <c r="B280" s="4" t="s">
        <v>19</v>
      </c>
      <c r="C280" s="4" t="s">
        <v>108</v>
      </c>
      <c r="D280" s="4" t="s">
        <v>302</v>
      </c>
      <c r="E280" s="5">
        <v>12694115.779999999</v>
      </c>
      <c r="F280" s="5">
        <v>12694115.779999999</v>
      </c>
    </row>
    <row r="281" spans="1:6" hidden="1" outlineLevel="5" x14ac:dyDescent="0.3">
      <c r="A281" s="3" t="s">
        <v>20</v>
      </c>
      <c r="B281" s="4" t="s">
        <v>19</v>
      </c>
      <c r="C281" s="4" t="s">
        <v>21</v>
      </c>
      <c r="D281" s="4" t="s">
        <v>302</v>
      </c>
      <c r="E281" s="5">
        <v>7186047.5999999996</v>
      </c>
      <c r="F281" s="5">
        <v>7186047.5999999996</v>
      </c>
    </row>
    <row r="282" spans="1:6" ht="92.4" hidden="1" outlineLevel="3" x14ac:dyDescent="0.3">
      <c r="A282" s="3" t="s">
        <v>303</v>
      </c>
      <c r="B282" s="4" t="s">
        <v>9</v>
      </c>
      <c r="C282" s="4" t="s">
        <v>10</v>
      </c>
      <c r="D282" s="4" t="s">
        <v>304</v>
      </c>
      <c r="E282" s="5">
        <v>8054444.4400000004</v>
      </c>
      <c r="F282" s="5">
        <v>8054444.4400000004</v>
      </c>
    </row>
    <row r="283" spans="1:6" ht="26.4" hidden="1" outlineLevel="4" x14ac:dyDescent="0.3">
      <c r="A283" s="3" t="s">
        <v>18</v>
      </c>
      <c r="B283" s="4" t="s">
        <v>19</v>
      </c>
      <c r="C283" s="4" t="s">
        <v>10</v>
      </c>
      <c r="D283" s="4" t="s">
        <v>304</v>
      </c>
      <c r="E283" s="5">
        <v>8054444.4400000004</v>
      </c>
      <c r="F283" s="5">
        <v>8054444.4400000004</v>
      </c>
    </row>
    <row r="284" spans="1:6" hidden="1" outlineLevel="5" x14ac:dyDescent="0.3">
      <c r="A284" s="3" t="s">
        <v>20</v>
      </c>
      <c r="B284" s="4" t="s">
        <v>19</v>
      </c>
      <c r="C284" s="4" t="s">
        <v>21</v>
      </c>
      <c r="D284" s="4" t="s">
        <v>304</v>
      </c>
      <c r="E284" s="5">
        <v>8054444.4400000004</v>
      </c>
      <c r="F284" s="5">
        <v>8054444.4400000004</v>
      </c>
    </row>
    <row r="285" spans="1:6" ht="12.75" customHeight="1" collapsed="1" x14ac:dyDescent="0.3">
      <c r="A285" s="9" t="s">
        <v>100</v>
      </c>
      <c r="B285" s="10"/>
      <c r="C285" s="10"/>
      <c r="D285" s="10"/>
      <c r="E285" s="6">
        <f>E8+E97+E111+E137+E163+E168+E229+E249+E255+E273</f>
        <v>2503437724.3200002</v>
      </c>
      <c r="F285" s="6">
        <f>F8+F97+F111+F137+F163+F168+F229+F249+F255+F273</f>
        <v>2419511825.3700004</v>
      </c>
    </row>
    <row r="286" spans="1:6" ht="12.75" customHeight="1" x14ac:dyDescent="0.3">
      <c r="A286" s="2"/>
      <c r="B286" s="2"/>
      <c r="C286" s="2"/>
      <c r="D286" s="2"/>
      <c r="E286" s="2"/>
      <c r="F286" s="2"/>
    </row>
    <row r="287" spans="1:6" ht="15.15" customHeight="1" x14ac:dyDescent="0.3">
      <c r="A287" s="11"/>
      <c r="B287" s="12"/>
      <c r="C287" s="12"/>
      <c r="D287" s="12"/>
      <c r="E287" s="12"/>
      <c r="F287" s="8"/>
    </row>
  </sheetData>
  <mergeCells count="13">
    <mergeCell ref="F6:F7"/>
    <mergeCell ref="A285:D285"/>
    <mergeCell ref="A287:E287"/>
    <mergeCell ref="A1:E1"/>
    <mergeCell ref="A2:E2"/>
    <mergeCell ref="A3:F3"/>
    <mergeCell ref="A4:F4"/>
    <mergeCell ref="A5:F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5"/>
  <sheetViews>
    <sheetView topLeftCell="A322" workbookViewId="0">
      <selection activeCell="A4" sqref="A4:F4"/>
    </sheetView>
  </sheetViews>
  <sheetFormatPr defaultColWidth="9.109375" defaultRowHeight="14.4" outlineLevelRow="5" x14ac:dyDescent="0.3"/>
  <cols>
    <col min="1" max="1" width="40" style="1" customWidth="1"/>
    <col min="2" max="3" width="7.6640625" style="1" customWidth="1"/>
    <col min="4" max="4" width="10.6640625" style="1" customWidth="1"/>
    <col min="5" max="5" width="14.6640625" style="1" customWidth="1"/>
    <col min="6" max="6" width="11.6640625" style="1" customWidth="1"/>
    <col min="7" max="16384" width="9.109375" style="1"/>
  </cols>
  <sheetData>
    <row r="1" spans="1:6" x14ac:dyDescent="0.3">
      <c r="A1" s="17"/>
      <c r="B1" s="18"/>
      <c r="C1" s="18"/>
      <c r="D1" s="18"/>
      <c r="E1" s="18"/>
      <c r="F1" s="2"/>
    </row>
    <row r="2" spans="1:6" ht="15.15" customHeight="1" x14ac:dyDescent="0.3">
      <c r="A2" s="17"/>
      <c r="B2" s="18"/>
      <c r="C2" s="18"/>
      <c r="D2" s="18"/>
      <c r="E2" s="18"/>
      <c r="F2" s="2"/>
    </row>
    <row r="3" spans="1:6" ht="15.9" customHeight="1" x14ac:dyDescent="0.3">
      <c r="A3" s="19" t="s">
        <v>699</v>
      </c>
      <c r="B3" s="20"/>
      <c r="C3" s="20"/>
      <c r="D3" s="20"/>
      <c r="E3" s="20"/>
      <c r="F3" s="20"/>
    </row>
    <row r="4" spans="1:6" ht="15.75" customHeight="1" x14ac:dyDescent="0.3">
      <c r="A4" s="21" t="s">
        <v>0</v>
      </c>
      <c r="B4" s="22"/>
      <c r="C4" s="22"/>
      <c r="D4" s="22"/>
      <c r="E4" s="22"/>
      <c r="F4" s="22"/>
    </row>
    <row r="5" spans="1:6" ht="12.75" customHeight="1" x14ac:dyDescent="0.3">
      <c r="A5" s="23" t="s">
        <v>1</v>
      </c>
      <c r="B5" s="24"/>
      <c r="C5" s="24"/>
      <c r="D5" s="24"/>
      <c r="E5" s="24"/>
      <c r="F5" s="24"/>
    </row>
    <row r="6" spans="1:6" ht="38.25" customHeight="1" x14ac:dyDescent="0.3">
      <c r="A6" s="13" t="s">
        <v>2</v>
      </c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</row>
    <row r="7" spans="1:6" x14ac:dyDescent="0.3">
      <c r="A7" s="14"/>
      <c r="B7" s="14"/>
      <c r="C7" s="14"/>
      <c r="D7" s="14"/>
      <c r="E7" s="14"/>
      <c r="F7" s="14"/>
    </row>
    <row r="8" spans="1:6" ht="39.6" x14ac:dyDescent="0.3">
      <c r="A8" s="3" t="s">
        <v>8</v>
      </c>
      <c r="B8" s="4" t="s">
        <v>9</v>
      </c>
      <c r="C8" s="4" t="s">
        <v>10</v>
      </c>
      <c r="D8" s="4" t="s">
        <v>11</v>
      </c>
      <c r="E8" s="5">
        <f>E9+E45+E109+E134+E153</f>
        <v>447732799.21000004</v>
      </c>
      <c r="F8" s="5">
        <f>F9+F45+F109+F134+F153</f>
        <v>447566052.64000005</v>
      </c>
    </row>
    <row r="9" spans="1:6" ht="26.4" hidden="1" outlineLevel="1" x14ac:dyDescent="0.3">
      <c r="A9" s="3" t="s">
        <v>101</v>
      </c>
      <c r="B9" s="4" t="s">
        <v>9</v>
      </c>
      <c r="C9" s="4" t="s">
        <v>10</v>
      </c>
      <c r="D9" s="4" t="s">
        <v>102</v>
      </c>
      <c r="E9" s="5">
        <v>117328297.98999999</v>
      </c>
      <c r="F9" s="5">
        <v>117328296.39</v>
      </c>
    </row>
    <row r="10" spans="1:6" ht="52.8" hidden="1" outlineLevel="2" x14ac:dyDescent="0.3">
      <c r="A10" s="3" t="s">
        <v>103</v>
      </c>
      <c r="B10" s="4" t="s">
        <v>9</v>
      </c>
      <c r="C10" s="4" t="s">
        <v>10</v>
      </c>
      <c r="D10" s="4" t="s">
        <v>104</v>
      </c>
      <c r="E10" s="5">
        <v>86098728.989999995</v>
      </c>
      <c r="F10" s="5">
        <v>86098728.909999996</v>
      </c>
    </row>
    <row r="11" spans="1:6" ht="26.4" hidden="1" outlineLevel="3" x14ac:dyDescent="0.3">
      <c r="A11" s="3" t="s">
        <v>305</v>
      </c>
      <c r="B11" s="4" t="s">
        <v>9</v>
      </c>
      <c r="C11" s="4" t="s">
        <v>10</v>
      </c>
      <c r="D11" s="4" t="s">
        <v>306</v>
      </c>
      <c r="E11" s="5">
        <v>12526924</v>
      </c>
      <c r="F11" s="5">
        <v>12526924</v>
      </c>
    </row>
    <row r="12" spans="1:6" ht="26.4" hidden="1" outlineLevel="4" x14ac:dyDescent="0.3">
      <c r="A12" s="3" t="s">
        <v>18</v>
      </c>
      <c r="B12" s="4" t="s">
        <v>19</v>
      </c>
      <c r="C12" s="4" t="s">
        <v>10</v>
      </c>
      <c r="D12" s="4" t="s">
        <v>306</v>
      </c>
      <c r="E12" s="5">
        <v>12526924</v>
      </c>
      <c r="F12" s="5">
        <v>12526924</v>
      </c>
    </row>
    <row r="13" spans="1:6" hidden="1" outlineLevel="5" x14ac:dyDescent="0.3">
      <c r="A13" s="3" t="s">
        <v>107</v>
      </c>
      <c r="B13" s="4" t="s">
        <v>19</v>
      </c>
      <c r="C13" s="4" t="s">
        <v>108</v>
      </c>
      <c r="D13" s="4" t="s">
        <v>306</v>
      </c>
      <c r="E13" s="5">
        <v>12526924</v>
      </c>
      <c r="F13" s="5">
        <v>12526924</v>
      </c>
    </row>
    <row r="14" spans="1:6" hidden="1" outlineLevel="3" x14ac:dyDescent="0.3">
      <c r="A14" s="3" t="s">
        <v>307</v>
      </c>
      <c r="B14" s="4" t="s">
        <v>9</v>
      </c>
      <c r="C14" s="4" t="s">
        <v>10</v>
      </c>
      <c r="D14" s="4" t="s">
        <v>308</v>
      </c>
      <c r="E14" s="5">
        <v>5550117</v>
      </c>
      <c r="F14" s="5">
        <v>5550117</v>
      </c>
    </row>
    <row r="15" spans="1:6" ht="26.4" hidden="1" outlineLevel="4" x14ac:dyDescent="0.3">
      <c r="A15" s="3" t="s">
        <v>18</v>
      </c>
      <c r="B15" s="4" t="s">
        <v>19</v>
      </c>
      <c r="C15" s="4" t="s">
        <v>10</v>
      </c>
      <c r="D15" s="4" t="s">
        <v>308</v>
      </c>
      <c r="E15" s="5">
        <v>5550117</v>
      </c>
      <c r="F15" s="5">
        <v>5550117</v>
      </c>
    </row>
    <row r="16" spans="1:6" hidden="1" outlineLevel="5" x14ac:dyDescent="0.3">
      <c r="A16" s="3" t="s">
        <v>107</v>
      </c>
      <c r="B16" s="4" t="s">
        <v>19</v>
      </c>
      <c r="C16" s="4" t="s">
        <v>108</v>
      </c>
      <c r="D16" s="4" t="s">
        <v>308</v>
      </c>
      <c r="E16" s="5">
        <v>5550117</v>
      </c>
      <c r="F16" s="5">
        <v>5550117</v>
      </c>
    </row>
    <row r="17" spans="1:6" ht="66" hidden="1" outlineLevel="3" x14ac:dyDescent="0.3">
      <c r="A17" s="3" t="s">
        <v>309</v>
      </c>
      <c r="B17" s="4" t="s">
        <v>9</v>
      </c>
      <c r="C17" s="4" t="s">
        <v>10</v>
      </c>
      <c r="D17" s="4" t="s">
        <v>310</v>
      </c>
      <c r="E17" s="5">
        <v>66153771.649999999</v>
      </c>
      <c r="F17" s="5">
        <v>66153771.649999999</v>
      </c>
    </row>
    <row r="18" spans="1:6" ht="26.4" hidden="1" outlineLevel="4" x14ac:dyDescent="0.3">
      <c r="A18" s="3" t="s">
        <v>18</v>
      </c>
      <c r="B18" s="4" t="s">
        <v>19</v>
      </c>
      <c r="C18" s="4" t="s">
        <v>10</v>
      </c>
      <c r="D18" s="4" t="s">
        <v>310</v>
      </c>
      <c r="E18" s="5">
        <v>66153771.649999999</v>
      </c>
      <c r="F18" s="5">
        <v>66153771.649999999</v>
      </c>
    </row>
    <row r="19" spans="1:6" hidden="1" outlineLevel="5" x14ac:dyDescent="0.3">
      <c r="A19" s="3" t="s">
        <v>107</v>
      </c>
      <c r="B19" s="4" t="s">
        <v>19</v>
      </c>
      <c r="C19" s="4" t="s">
        <v>108</v>
      </c>
      <c r="D19" s="4" t="s">
        <v>310</v>
      </c>
      <c r="E19" s="5">
        <v>66153771.649999999</v>
      </c>
      <c r="F19" s="5">
        <v>66153771.649999999</v>
      </c>
    </row>
    <row r="20" spans="1:6" ht="79.2" hidden="1" outlineLevel="3" x14ac:dyDescent="0.3">
      <c r="A20" s="3" t="s">
        <v>109</v>
      </c>
      <c r="B20" s="4" t="s">
        <v>9</v>
      </c>
      <c r="C20" s="4" t="s">
        <v>10</v>
      </c>
      <c r="D20" s="4" t="s">
        <v>311</v>
      </c>
      <c r="E20" s="5">
        <v>1867916.34</v>
      </c>
      <c r="F20" s="5">
        <v>1867916.26</v>
      </c>
    </row>
    <row r="21" spans="1:6" ht="26.4" hidden="1" outlineLevel="4" x14ac:dyDescent="0.3">
      <c r="A21" s="3" t="s">
        <v>18</v>
      </c>
      <c r="B21" s="4" t="s">
        <v>19</v>
      </c>
      <c r="C21" s="4" t="s">
        <v>10</v>
      </c>
      <c r="D21" s="4" t="s">
        <v>311</v>
      </c>
      <c r="E21" s="5">
        <v>1867916.34</v>
      </c>
      <c r="F21" s="5">
        <v>1867916.26</v>
      </c>
    </row>
    <row r="22" spans="1:6" hidden="1" outlineLevel="5" x14ac:dyDescent="0.3">
      <c r="A22" s="3" t="s">
        <v>107</v>
      </c>
      <c r="B22" s="4" t="s">
        <v>19</v>
      </c>
      <c r="C22" s="4" t="s">
        <v>108</v>
      </c>
      <c r="D22" s="4" t="s">
        <v>311</v>
      </c>
      <c r="E22" s="5">
        <v>1867916.34</v>
      </c>
      <c r="F22" s="5">
        <v>1867916.26</v>
      </c>
    </row>
    <row r="23" spans="1:6" ht="26.4" hidden="1" outlineLevel="2" x14ac:dyDescent="0.3">
      <c r="A23" s="3" t="s">
        <v>111</v>
      </c>
      <c r="B23" s="4" t="s">
        <v>9</v>
      </c>
      <c r="C23" s="4" t="s">
        <v>10</v>
      </c>
      <c r="D23" s="4" t="s">
        <v>112</v>
      </c>
      <c r="E23" s="5">
        <v>70039</v>
      </c>
      <c r="F23" s="5">
        <v>70037.48</v>
      </c>
    </row>
    <row r="24" spans="1:6" ht="184.8" hidden="1" outlineLevel="3" x14ac:dyDescent="0.3">
      <c r="A24" s="3" t="s">
        <v>117</v>
      </c>
      <c r="B24" s="4" t="s">
        <v>9</v>
      </c>
      <c r="C24" s="4" t="s">
        <v>10</v>
      </c>
      <c r="D24" s="4" t="s">
        <v>312</v>
      </c>
      <c r="E24" s="5">
        <v>48888</v>
      </c>
      <c r="F24" s="5">
        <v>48887.31</v>
      </c>
    </row>
    <row r="25" spans="1:6" ht="26.4" hidden="1" outlineLevel="4" x14ac:dyDescent="0.3">
      <c r="A25" s="3" t="s">
        <v>18</v>
      </c>
      <c r="B25" s="4" t="s">
        <v>19</v>
      </c>
      <c r="C25" s="4" t="s">
        <v>10</v>
      </c>
      <c r="D25" s="4" t="s">
        <v>312</v>
      </c>
      <c r="E25" s="5">
        <v>48888</v>
      </c>
      <c r="F25" s="5">
        <v>48887.31</v>
      </c>
    </row>
    <row r="26" spans="1:6" hidden="1" outlineLevel="5" x14ac:dyDescent="0.3">
      <c r="A26" s="3" t="s">
        <v>115</v>
      </c>
      <c r="B26" s="4" t="s">
        <v>19</v>
      </c>
      <c r="C26" s="4" t="s">
        <v>116</v>
      </c>
      <c r="D26" s="4" t="s">
        <v>312</v>
      </c>
      <c r="E26" s="5">
        <v>48888</v>
      </c>
      <c r="F26" s="5">
        <v>48887.31</v>
      </c>
    </row>
    <row r="27" spans="1:6" ht="132" hidden="1" outlineLevel="3" x14ac:dyDescent="0.3">
      <c r="A27" s="3" t="s">
        <v>119</v>
      </c>
      <c r="B27" s="4" t="s">
        <v>9</v>
      </c>
      <c r="C27" s="4" t="s">
        <v>10</v>
      </c>
      <c r="D27" s="4" t="s">
        <v>313</v>
      </c>
      <c r="E27" s="5">
        <v>21151</v>
      </c>
      <c r="F27" s="5">
        <v>21150.17</v>
      </c>
    </row>
    <row r="28" spans="1:6" ht="26.4" hidden="1" outlineLevel="4" x14ac:dyDescent="0.3">
      <c r="A28" s="3" t="s">
        <v>18</v>
      </c>
      <c r="B28" s="4" t="s">
        <v>19</v>
      </c>
      <c r="C28" s="4" t="s">
        <v>10</v>
      </c>
      <c r="D28" s="4" t="s">
        <v>313</v>
      </c>
      <c r="E28" s="5">
        <v>21151</v>
      </c>
      <c r="F28" s="5">
        <v>21150.17</v>
      </c>
    </row>
    <row r="29" spans="1:6" hidden="1" outlineLevel="5" x14ac:dyDescent="0.3">
      <c r="A29" s="3" t="s">
        <v>115</v>
      </c>
      <c r="B29" s="4" t="s">
        <v>19</v>
      </c>
      <c r="C29" s="4" t="s">
        <v>116</v>
      </c>
      <c r="D29" s="4" t="s">
        <v>313</v>
      </c>
      <c r="E29" s="5">
        <v>21151</v>
      </c>
      <c r="F29" s="5">
        <v>21150.17</v>
      </c>
    </row>
    <row r="30" spans="1:6" ht="52.8" hidden="1" outlineLevel="2" x14ac:dyDescent="0.3">
      <c r="A30" s="3" t="s">
        <v>314</v>
      </c>
      <c r="B30" s="4" t="s">
        <v>9</v>
      </c>
      <c r="C30" s="4" t="s">
        <v>10</v>
      </c>
      <c r="D30" s="4" t="s">
        <v>315</v>
      </c>
      <c r="E30" s="5">
        <v>1454000</v>
      </c>
      <c r="F30" s="5">
        <v>1454000</v>
      </c>
    </row>
    <row r="31" spans="1:6" ht="26.4" hidden="1" outlineLevel="3" x14ac:dyDescent="0.3">
      <c r="A31" s="3" t="s">
        <v>316</v>
      </c>
      <c r="B31" s="4" t="s">
        <v>9</v>
      </c>
      <c r="C31" s="4" t="s">
        <v>10</v>
      </c>
      <c r="D31" s="4" t="s">
        <v>317</v>
      </c>
      <c r="E31" s="5">
        <v>984000</v>
      </c>
      <c r="F31" s="5">
        <v>984000</v>
      </c>
    </row>
    <row r="32" spans="1:6" ht="26.4" hidden="1" outlineLevel="4" x14ac:dyDescent="0.3">
      <c r="A32" s="3" t="s">
        <v>18</v>
      </c>
      <c r="B32" s="4" t="s">
        <v>19</v>
      </c>
      <c r="C32" s="4" t="s">
        <v>10</v>
      </c>
      <c r="D32" s="4" t="s">
        <v>317</v>
      </c>
      <c r="E32" s="5">
        <v>984000</v>
      </c>
      <c r="F32" s="5">
        <v>984000</v>
      </c>
    </row>
    <row r="33" spans="1:6" hidden="1" outlineLevel="5" x14ac:dyDescent="0.3">
      <c r="A33" s="3" t="s">
        <v>107</v>
      </c>
      <c r="B33" s="4" t="s">
        <v>19</v>
      </c>
      <c r="C33" s="4" t="s">
        <v>108</v>
      </c>
      <c r="D33" s="4" t="s">
        <v>317</v>
      </c>
      <c r="E33" s="5">
        <v>984000</v>
      </c>
      <c r="F33" s="5">
        <v>984000</v>
      </c>
    </row>
    <row r="34" spans="1:6" ht="39.6" hidden="1" outlineLevel="3" x14ac:dyDescent="0.3">
      <c r="A34" s="3" t="s">
        <v>318</v>
      </c>
      <c r="B34" s="4" t="s">
        <v>9</v>
      </c>
      <c r="C34" s="4" t="s">
        <v>10</v>
      </c>
      <c r="D34" s="4" t="s">
        <v>319</v>
      </c>
      <c r="E34" s="5">
        <v>470000</v>
      </c>
      <c r="F34" s="5">
        <v>470000</v>
      </c>
    </row>
    <row r="35" spans="1:6" ht="26.4" hidden="1" outlineLevel="4" x14ac:dyDescent="0.3">
      <c r="A35" s="3" t="s">
        <v>18</v>
      </c>
      <c r="B35" s="4" t="s">
        <v>19</v>
      </c>
      <c r="C35" s="4" t="s">
        <v>10</v>
      </c>
      <c r="D35" s="4" t="s">
        <v>319</v>
      </c>
      <c r="E35" s="5">
        <v>470000</v>
      </c>
      <c r="F35" s="5">
        <v>470000</v>
      </c>
    </row>
    <row r="36" spans="1:6" hidden="1" outlineLevel="5" x14ac:dyDescent="0.3">
      <c r="A36" s="3" t="s">
        <v>107</v>
      </c>
      <c r="B36" s="4" t="s">
        <v>19</v>
      </c>
      <c r="C36" s="4" t="s">
        <v>108</v>
      </c>
      <c r="D36" s="4" t="s">
        <v>319</v>
      </c>
      <c r="E36" s="5">
        <v>470000</v>
      </c>
      <c r="F36" s="5">
        <v>470000</v>
      </c>
    </row>
    <row r="37" spans="1:6" ht="105.6" hidden="1" outlineLevel="2" x14ac:dyDescent="0.3">
      <c r="A37" s="3" t="s">
        <v>320</v>
      </c>
      <c r="B37" s="4" t="s">
        <v>9</v>
      </c>
      <c r="C37" s="4" t="s">
        <v>10</v>
      </c>
      <c r="D37" s="4" t="s">
        <v>321</v>
      </c>
      <c r="E37" s="5">
        <v>27634100</v>
      </c>
      <c r="F37" s="5">
        <v>27634100</v>
      </c>
    </row>
    <row r="38" spans="1:6" ht="66" hidden="1" outlineLevel="3" x14ac:dyDescent="0.3">
      <c r="A38" s="3" t="s">
        <v>309</v>
      </c>
      <c r="B38" s="4" t="s">
        <v>9</v>
      </c>
      <c r="C38" s="4" t="s">
        <v>10</v>
      </c>
      <c r="D38" s="4" t="s">
        <v>322</v>
      </c>
      <c r="E38" s="5">
        <v>27634100</v>
      </c>
      <c r="F38" s="5">
        <v>27634100</v>
      </c>
    </row>
    <row r="39" spans="1:6" ht="26.4" hidden="1" outlineLevel="4" x14ac:dyDescent="0.3">
      <c r="A39" s="3" t="s">
        <v>18</v>
      </c>
      <c r="B39" s="4" t="s">
        <v>19</v>
      </c>
      <c r="C39" s="4" t="s">
        <v>10</v>
      </c>
      <c r="D39" s="4" t="s">
        <v>322</v>
      </c>
      <c r="E39" s="5">
        <v>27634100</v>
      </c>
      <c r="F39" s="5">
        <v>27634100</v>
      </c>
    </row>
    <row r="40" spans="1:6" hidden="1" outlineLevel="5" x14ac:dyDescent="0.3">
      <c r="A40" s="3" t="s">
        <v>107</v>
      </c>
      <c r="B40" s="4" t="s">
        <v>19</v>
      </c>
      <c r="C40" s="4" t="s">
        <v>108</v>
      </c>
      <c r="D40" s="4" t="s">
        <v>322</v>
      </c>
      <c r="E40" s="5">
        <v>27634100</v>
      </c>
      <c r="F40" s="5">
        <v>27634100</v>
      </c>
    </row>
    <row r="41" spans="1:6" ht="79.2" hidden="1" outlineLevel="2" x14ac:dyDescent="0.3">
      <c r="A41" s="3" t="s">
        <v>323</v>
      </c>
      <c r="B41" s="4" t="s">
        <v>9</v>
      </c>
      <c r="C41" s="4" t="s">
        <v>10</v>
      </c>
      <c r="D41" s="4" t="s">
        <v>324</v>
      </c>
      <c r="E41" s="5">
        <v>2071430</v>
      </c>
      <c r="F41" s="5">
        <v>2071430</v>
      </c>
    </row>
    <row r="42" spans="1:6" ht="26.4" hidden="1" outlineLevel="3" x14ac:dyDescent="0.3">
      <c r="A42" s="3" t="s">
        <v>271</v>
      </c>
      <c r="B42" s="4" t="s">
        <v>9</v>
      </c>
      <c r="C42" s="4" t="s">
        <v>10</v>
      </c>
      <c r="D42" s="4" t="s">
        <v>325</v>
      </c>
      <c r="E42" s="5">
        <v>2071430</v>
      </c>
      <c r="F42" s="5">
        <v>2071430</v>
      </c>
    </row>
    <row r="43" spans="1:6" hidden="1" outlineLevel="4" x14ac:dyDescent="0.3">
      <c r="A43" s="3" t="s">
        <v>26</v>
      </c>
      <c r="B43" s="4" t="s">
        <v>27</v>
      </c>
      <c r="C43" s="4" t="s">
        <v>10</v>
      </c>
      <c r="D43" s="4" t="s">
        <v>325</v>
      </c>
      <c r="E43" s="5">
        <v>2071430</v>
      </c>
      <c r="F43" s="5">
        <v>2071430</v>
      </c>
    </row>
    <row r="44" spans="1:6" hidden="1" outlineLevel="5" x14ac:dyDescent="0.3">
      <c r="A44" s="3" t="s">
        <v>107</v>
      </c>
      <c r="B44" s="4" t="s">
        <v>27</v>
      </c>
      <c r="C44" s="4" t="s">
        <v>108</v>
      </c>
      <c r="D44" s="4" t="s">
        <v>325</v>
      </c>
      <c r="E44" s="5">
        <v>2071430</v>
      </c>
      <c r="F44" s="5">
        <v>2071430</v>
      </c>
    </row>
    <row r="45" spans="1:6" ht="26.4" hidden="1" outlineLevel="1" x14ac:dyDescent="0.3">
      <c r="A45" s="3" t="s">
        <v>12</v>
      </c>
      <c r="B45" s="4" t="s">
        <v>9</v>
      </c>
      <c r="C45" s="4" t="s">
        <v>10</v>
      </c>
      <c r="D45" s="4" t="s">
        <v>13</v>
      </c>
      <c r="E45" s="5">
        <f>E46+E59+E72+E85+E94</f>
        <v>102295310.39</v>
      </c>
      <c r="F45" s="5">
        <f>F46+F59+F72+F85+F94</f>
        <v>102187191.34</v>
      </c>
    </row>
    <row r="46" spans="1:6" ht="52.8" hidden="1" outlineLevel="2" x14ac:dyDescent="0.3">
      <c r="A46" s="3" t="s">
        <v>121</v>
      </c>
      <c r="B46" s="4" t="s">
        <v>9</v>
      </c>
      <c r="C46" s="4" t="s">
        <v>10</v>
      </c>
      <c r="D46" s="4" t="s">
        <v>122</v>
      </c>
      <c r="E46" s="5">
        <v>72523952.049999997</v>
      </c>
      <c r="F46" s="5">
        <v>72523950.650000006</v>
      </c>
    </row>
    <row r="47" spans="1:6" ht="26.4" hidden="1" outlineLevel="3" x14ac:dyDescent="0.3">
      <c r="A47" s="3" t="s">
        <v>305</v>
      </c>
      <c r="B47" s="4" t="s">
        <v>9</v>
      </c>
      <c r="C47" s="4" t="s">
        <v>10</v>
      </c>
      <c r="D47" s="4" t="s">
        <v>326</v>
      </c>
      <c r="E47" s="5">
        <v>5276391.72</v>
      </c>
      <c r="F47" s="5">
        <v>5276391.72</v>
      </c>
    </row>
    <row r="48" spans="1:6" ht="26.4" hidden="1" outlineLevel="4" x14ac:dyDescent="0.3">
      <c r="A48" s="3" t="s">
        <v>18</v>
      </c>
      <c r="B48" s="4" t="s">
        <v>19</v>
      </c>
      <c r="C48" s="4" t="s">
        <v>10</v>
      </c>
      <c r="D48" s="4" t="s">
        <v>326</v>
      </c>
      <c r="E48" s="5">
        <v>5276391.72</v>
      </c>
      <c r="F48" s="5">
        <v>5276391.72</v>
      </c>
    </row>
    <row r="49" spans="1:6" hidden="1" outlineLevel="5" x14ac:dyDescent="0.3">
      <c r="A49" s="3" t="s">
        <v>20</v>
      </c>
      <c r="B49" s="4" t="s">
        <v>19</v>
      </c>
      <c r="C49" s="4" t="s">
        <v>21</v>
      </c>
      <c r="D49" s="4" t="s">
        <v>326</v>
      </c>
      <c r="E49" s="5">
        <v>5276391.72</v>
      </c>
      <c r="F49" s="5">
        <v>5276391.72</v>
      </c>
    </row>
    <row r="50" spans="1:6" hidden="1" outlineLevel="3" x14ac:dyDescent="0.3">
      <c r="A50" s="3" t="s">
        <v>307</v>
      </c>
      <c r="B50" s="4" t="s">
        <v>9</v>
      </c>
      <c r="C50" s="4" t="s">
        <v>10</v>
      </c>
      <c r="D50" s="4" t="s">
        <v>327</v>
      </c>
      <c r="E50" s="5">
        <v>5248338</v>
      </c>
      <c r="F50" s="5">
        <v>5248338</v>
      </c>
    </row>
    <row r="51" spans="1:6" ht="26.4" hidden="1" outlineLevel="4" x14ac:dyDescent="0.3">
      <c r="A51" s="3" t="s">
        <v>18</v>
      </c>
      <c r="B51" s="4" t="s">
        <v>19</v>
      </c>
      <c r="C51" s="4" t="s">
        <v>10</v>
      </c>
      <c r="D51" s="4" t="s">
        <v>327</v>
      </c>
      <c r="E51" s="5">
        <v>5248338</v>
      </c>
      <c r="F51" s="5">
        <v>5248338</v>
      </c>
    </row>
    <row r="52" spans="1:6" hidden="1" outlineLevel="5" x14ac:dyDescent="0.3">
      <c r="A52" s="3" t="s">
        <v>20</v>
      </c>
      <c r="B52" s="4" t="s">
        <v>19</v>
      </c>
      <c r="C52" s="4" t="s">
        <v>21</v>
      </c>
      <c r="D52" s="4" t="s">
        <v>327</v>
      </c>
      <c r="E52" s="5">
        <v>5248338</v>
      </c>
      <c r="F52" s="5">
        <v>5248338</v>
      </c>
    </row>
    <row r="53" spans="1:6" ht="66" hidden="1" outlineLevel="3" x14ac:dyDescent="0.3">
      <c r="A53" s="3" t="s">
        <v>309</v>
      </c>
      <c r="B53" s="4" t="s">
        <v>9</v>
      </c>
      <c r="C53" s="4" t="s">
        <v>10</v>
      </c>
      <c r="D53" s="4" t="s">
        <v>328</v>
      </c>
      <c r="E53" s="5">
        <v>60577763.670000002</v>
      </c>
      <c r="F53" s="5">
        <v>60577763.670000002</v>
      </c>
    </row>
    <row r="54" spans="1:6" ht="26.4" hidden="1" outlineLevel="4" x14ac:dyDescent="0.3">
      <c r="A54" s="3" t="s">
        <v>18</v>
      </c>
      <c r="B54" s="4" t="s">
        <v>19</v>
      </c>
      <c r="C54" s="4" t="s">
        <v>10</v>
      </c>
      <c r="D54" s="4" t="s">
        <v>328</v>
      </c>
      <c r="E54" s="5">
        <v>60577763.670000002</v>
      </c>
      <c r="F54" s="5">
        <v>60577763.670000002</v>
      </c>
    </row>
    <row r="55" spans="1:6" hidden="1" outlineLevel="5" x14ac:dyDescent="0.3">
      <c r="A55" s="3" t="s">
        <v>20</v>
      </c>
      <c r="B55" s="4" t="s">
        <v>19</v>
      </c>
      <c r="C55" s="4" t="s">
        <v>21</v>
      </c>
      <c r="D55" s="4" t="s">
        <v>328</v>
      </c>
      <c r="E55" s="5">
        <v>60577763.670000002</v>
      </c>
      <c r="F55" s="5">
        <v>60577763.670000002</v>
      </c>
    </row>
    <row r="56" spans="1:6" ht="79.2" hidden="1" outlineLevel="3" x14ac:dyDescent="0.3">
      <c r="A56" s="3" t="s">
        <v>109</v>
      </c>
      <c r="B56" s="4" t="s">
        <v>9</v>
      </c>
      <c r="C56" s="4" t="s">
        <v>10</v>
      </c>
      <c r="D56" s="4" t="s">
        <v>329</v>
      </c>
      <c r="E56" s="5">
        <v>1421458.66</v>
      </c>
      <c r="F56" s="5">
        <v>1421457.26</v>
      </c>
    </row>
    <row r="57" spans="1:6" ht="26.4" hidden="1" outlineLevel="4" x14ac:dyDescent="0.3">
      <c r="A57" s="3" t="s">
        <v>18</v>
      </c>
      <c r="B57" s="4" t="s">
        <v>19</v>
      </c>
      <c r="C57" s="4" t="s">
        <v>10</v>
      </c>
      <c r="D57" s="4" t="s">
        <v>329</v>
      </c>
      <c r="E57" s="5">
        <v>1421458.66</v>
      </c>
      <c r="F57" s="5">
        <v>1421457.26</v>
      </c>
    </row>
    <row r="58" spans="1:6" hidden="1" outlineLevel="5" x14ac:dyDescent="0.3">
      <c r="A58" s="3" t="s">
        <v>20</v>
      </c>
      <c r="B58" s="4" t="s">
        <v>19</v>
      </c>
      <c r="C58" s="4" t="s">
        <v>21</v>
      </c>
      <c r="D58" s="4" t="s">
        <v>329</v>
      </c>
      <c r="E58" s="5">
        <v>1421458.66</v>
      </c>
      <c r="F58" s="5">
        <v>1421457.26</v>
      </c>
    </row>
    <row r="59" spans="1:6" ht="39.6" hidden="1" outlineLevel="2" x14ac:dyDescent="0.3">
      <c r="A59" s="3" t="s">
        <v>126</v>
      </c>
      <c r="B59" s="4" t="s">
        <v>9</v>
      </c>
      <c r="C59" s="4" t="s">
        <v>10</v>
      </c>
      <c r="D59" s="4" t="s">
        <v>127</v>
      </c>
      <c r="E59" s="5">
        <v>19991800</v>
      </c>
      <c r="F59" s="5">
        <v>19991712.800000001</v>
      </c>
    </row>
    <row r="60" spans="1:6" ht="26.4" hidden="1" outlineLevel="3" x14ac:dyDescent="0.3">
      <c r="A60" s="3" t="s">
        <v>316</v>
      </c>
      <c r="B60" s="4" t="s">
        <v>9</v>
      </c>
      <c r="C60" s="4" t="s">
        <v>10</v>
      </c>
      <c r="D60" s="4" t="s">
        <v>330</v>
      </c>
      <c r="E60" s="5">
        <v>889000</v>
      </c>
      <c r="F60" s="5">
        <v>889000</v>
      </c>
    </row>
    <row r="61" spans="1:6" ht="26.4" hidden="1" outlineLevel="4" x14ac:dyDescent="0.3">
      <c r="A61" s="3" t="s">
        <v>18</v>
      </c>
      <c r="B61" s="4" t="s">
        <v>19</v>
      </c>
      <c r="C61" s="4" t="s">
        <v>10</v>
      </c>
      <c r="D61" s="4" t="s">
        <v>330</v>
      </c>
      <c r="E61" s="5">
        <v>889000</v>
      </c>
      <c r="F61" s="5">
        <v>889000</v>
      </c>
    </row>
    <row r="62" spans="1:6" hidden="1" outlineLevel="5" x14ac:dyDescent="0.3">
      <c r="A62" s="3" t="s">
        <v>20</v>
      </c>
      <c r="B62" s="4" t="s">
        <v>19</v>
      </c>
      <c r="C62" s="4" t="s">
        <v>21</v>
      </c>
      <c r="D62" s="4" t="s">
        <v>330</v>
      </c>
      <c r="E62" s="5">
        <v>889000</v>
      </c>
      <c r="F62" s="5">
        <v>889000</v>
      </c>
    </row>
    <row r="63" spans="1:6" ht="26.4" hidden="1" outlineLevel="3" x14ac:dyDescent="0.3">
      <c r="A63" s="3" t="s">
        <v>331</v>
      </c>
      <c r="B63" s="4" t="s">
        <v>9</v>
      </c>
      <c r="C63" s="4" t="s">
        <v>10</v>
      </c>
      <c r="D63" s="4" t="s">
        <v>332</v>
      </c>
      <c r="E63" s="5">
        <v>18522800</v>
      </c>
      <c r="F63" s="5">
        <v>18522712.800000001</v>
      </c>
    </row>
    <row r="64" spans="1:6" ht="26.4" hidden="1" outlineLevel="4" x14ac:dyDescent="0.3">
      <c r="A64" s="3" t="s">
        <v>18</v>
      </c>
      <c r="B64" s="4" t="s">
        <v>19</v>
      </c>
      <c r="C64" s="4" t="s">
        <v>10</v>
      </c>
      <c r="D64" s="4" t="s">
        <v>332</v>
      </c>
      <c r="E64" s="5">
        <v>18522800</v>
      </c>
      <c r="F64" s="5">
        <v>18522712.800000001</v>
      </c>
    </row>
    <row r="65" spans="1:6" ht="26.4" hidden="1" outlineLevel="5" x14ac:dyDescent="0.3">
      <c r="A65" s="3" t="s">
        <v>171</v>
      </c>
      <c r="B65" s="4" t="s">
        <v>19</v>
      </c>
      <c r="C65" s="4" t="s">
        <v>172</v>
      </c>
      <c r="D65" s="4" t="s">
        <v>332</v>
      </c>
      <c r="E65" s="5">
        <v>18522800</v>
      </c>
      <c r="F65" s="5">
        <v>18522712.800000001</v>
      </c>
    </row>
    <row r="66" spans="1:6" ht="39.6" hidden="1" outlineLevel="3" x14ac:dyDescent="0.3">
      <c r="A66" s="3" t="s">
        <v>318</v>
      </c>
      <c r="B66" s="4" t="s">
        <v>9</v>
      </c>
      <c r="C66" s="4" t="s">
        <v>10</v>
      </c>
      <c r="D66" s="4" t="s">
        <v>333</v>
      </c>
      <c r="E66" s="5">
        <v>530000</v>
      </c>
      <c r="F66" s="5">
        <v>530000</v>
      </c>
    </row>
    <row r="67" spans="1:6" ht="26.4" hidden="1" outlineLevel="4" x14ac:dyDescent="0.3">
      <c r="A67" s="3" t="s">
        <v>18</v>
      </c>
      <c r="B67" s="4" t="s">
        <v>19</v>
      </c>
      <c r="C67" s="4" t="s">
        <v>10</v>
      </c>
      <c r="D67" s="4" t="s">
        <v>333</v>
      </c>
      <c r="E67" s="5">
        <v>530000</v>
      </c>
      <c r="F67" s="5">
        <v>530000</v>
      </c>
    </row>
    <row r="68" spans="1:6" hidden="1" outlineLevel="5" x14ac:dyDescent="0.3">
      <c r="A68" s="3" t="s">
        <v>20</v>
      </c>
      <c r="B68" s="4" t="s">
        <v>19</v>
      </c>
      <c r="C68" s="4" t="s">
        <v>21</v>
      </c>
      <c r="D68" s="4" t="s">
        <v>333</v>
      </c>
      <c r="E68" s="5">
        <v>530000</v>
      </c>
      <c r="F68" s="5">
        <v>530000</v>
      </c>
    </row>
    <row r="69" spans="1:6" ht="52.8" hidden="1" outlineLevel="3" x14ac:dyDescent="0.3">
      <c r="A69" s="3" t="s">
        <v>334</v>
      </c>
      <c r="B69" s="4" t="s">
        <v>9</v>
      </c>
      <c r="C69" s="4" t="s">
        <v>10</v>
      </c>
      <c r="D69" s="4" t="s">
        <v>335</v>
      </c>
      <c r="E69" s="5">
        <v>50000</v>
      </c>
      <c r="F69" s="5">
        <v>50000</v>
      </c>
    </row>
    <row r="70" spans="1:6" ht="26.4" hidden="1" outlineLevel="4" x14ac:dyDescent="0.3">
      <c r="A70" s="3" t="s">
        <v>18</v>
      </c>
      <c r="B70" s="4" t="s">
        <v>19</v>
      </c>
      <c r="C70" s="4" t="s">
        <v>10</v>
      </c>
      <c r="D70" s="4" t="s">
        <v>335</v>
      </c>
      <c r="E70" s="5">
        <v>50000</v>
      </c>
      <c r="F70" s="5">
        <v>50000</v>
      </c>
    </row>
    <row r="71" spans="1:6" hidden="1" outlineLevel="5" x14ac:dyDescent="0.3">
      <c r="A71" s="3" t="s">
        <v>20</v>
      </c>
      <c r="B71" s="4" t="s">
        <v>19</v>
      </c>
      <c r="C71" s="4" t="s">
        <v>21</v>
      </c>
      <c r="D71" s="4" t="s">
        <v>335</v>
      </c>
      <c r="E71" s="5">
        <v>50000</v>
      </c>
      <c r="F71" s="5">
        <v>50000</v>
      </c>
    </row>
    <row r="72" spans="1:6" hidden="1" outlineLevel="2" x14ac:dyDescent="0.3">
      <c r="A72" s="3" t="s">
        <v>14</v>
      </c>
      <c r="B72" s="4" t="s">
        <v>9</v>
      </c>
      <c r="C72" s="4" t="s">
        <v>10</v>
      </c>
      <c r="D72" s="4" t="s">
        <v>15</v>
      </c>
      <c r="E72" s="5">
        <f>E73+E76+E79+E82</f>
        <v>3836689.03</v>
      </c>
      <c r="F72" s="5">
        <f>F73+F76+F79+F82</f>
        <v>3836588.53</v>
      </c>
    </row>
    <row r="73" spans="1:6" ht="105.6" hidden="1" outlineLevel="3" x14ac:dyDescent="0.3">
      <c r="A73" s="3" t="s">
        <v>336</v>
      </c>
      <c r="B73" s="4" t="s">
        <v>9</v>
      </c>
      <c r="C73" s="4" t="s">
        <v>10</v>
      </c>
      <c r="D73" s="4" t="s">
        <v>337</v>
      </c>
      <c r="E73" s="5">
        <v>3508118.03</v>
      </c>
      <c r="F73" s="5">
        <v>3508118.03</v>
      </c>
    </row>
    <row r="74" spans="1:6" ht="26.4" hidden="1" outlineLevel="4" x14ac:dyDescent="0.3">
      <c r="A74" s="3" t="s">
        <v>18</v>
      </c>
      <c r="B74" s="4" t="s">
        <v>19</v>
      </c>
      <c r="C74" s="4" t="s">
        <v>10</v>
      </c>
      <c r="D74" s="4" t="s">
        <v>337</v>
      </c>
      <c r="E74" s="5">
        <v>3508118.03</v>
      </c>
      <c r="F74" s="5">
        <v>3508118.03</v>
      </c>
    </row>
    <row r="75" spans="1:6" hidden="1" outlineLevel="5" x14ac:dyDescent="0.3">
      <c r="A75" s="3" t="s">
        <v>20</v>
      </c>
      <c r="B75" s="4" t="s">
        <v>19</v>
      </c>
      <c r="C75" s="4" t="s">
        <v>21</v>
      </c>
      <c r="D75" s="4" t="s">
        <v>337</v>
      </c>
      <c r="E75" s="5">
        <v>3508118.03</v>
      </c>
      <c r="F75" s="5">
        <v>3508118.03</v>
      </c>
    </row>
    <row r="76" spans="1:6" ht="79.2" hidden="1" outlineLevel="3" x14ac:dyDescent="0.3">
      <c r="A76" s="3" t="s">
        <v>16</v>
      </c>
      <c r="B76" s="4" t="s">
        <v>9</v>
      </c>
      <c r="C76" s="4" t="s">
        <v>10</v>
      </c>
      <c r="D76" s="4" t="s">
        <v>17</v>
      </c>
      <c r="E76" s="5">
        <v>262616</v>
      </c>
      <c r="F76" s="5">
        <v>262616</v>
      </c>
    </row>
    <row r="77" spans="1:6" ht="26.4" hidden="1" outlineLevel="4" x14ac:dyDescent="0.3">
      <c r="A77" s="3" t="s">
        <v>18</v>
      </c>
      <c r="B77" s="4" t="s">
        <v>19</v>
      </c>
      <c r="C77" s="4" t="s">
        <v>10</v>
      </c>
      <c r="D77" s="4" t="s">
        <v>17</v>
      </c>
      <c r="E77" s="5">
        <v>262616</v>
      </c>
      <c r="F77" s="5">
        <v>262616</v>
      </c>
    </row>
    <row r="78" spans="1:6" hidden="1" outlineLevel="5" x14ac:dyDescent="0.3">
      <c r="A78" s="3" t="s">
        <v>20</v>
      </c>
      <c r="B78" s="4" t="s">
        <v>19</v>
      </c>
      <c r="C78" s="4" t="s">
        <v>21</v>
      </c>
      <c r="D78" s="4" t="s">
        <v>17</v>
      </c>
      <c r="E78" s="5">
        <v>262616</v>
      </c>
      <c r="F78" s="5">
        <v>262616</v>
      </c>
    </row>
    <row r="79" spans="1:6" ht="79.2" hidden="1" outlineLevel="3" x14ac:dyDescent="0.3">
      <c r="A79" s="3" t="s">
        <v>16</v>
      </c>
      <c r="B79" s="4" t="s">
        <v>9</v>
      </c>
      <c r="C79" s="4" t="s">
        <v>10</v>
      </c>
      <c r="D79" s="4" t="s">
        <v>338</v>
      </c>
      <c r="E79" s="5">
        <v>65615</v>
      </c>
      <c r="F79" s="5">
        <v>65515.11</v>
      </c>
    </row>
    <row r="80" spans="1:6" ht="26.4" hidden="1" outlineLevel="4" x14ac:dyDescent="0.3">
      <c r="A80" s="3" t="s">
        <v>18</v>
      </c>
      <c r="B80" s="4" t="s">
        <v>19</v>
      </c>
      <c r="C80" s="4" t="s">
        <v>10</v>
      </c>
      <c r="D80" s="4" t="s">
        <v>338</v>
      </c>
      <c r="E80" s="5">
        <v>65615</v>
      </c>
      <c r="F80" s="5">
        <v>65515.11</v>
      </c>
    </row>
    <row r="81" spans="1:6" hidden="1" outlineLevel="5" x14ac:dyDescent="0.3">
      <c r="A81" s="3" t="s">
        <v>20</v>
      </c>
      <c r="B81" s="4" t="s">
        <v>19</v>
      </c>
      <c r="C81" s="4" t="s">
        <v>21</v>
      </c>
      <c r="D81" s="4" t="s">
        <v>338</v>
      </c>
      <c r="E81" s="5">
        <v>65615</v>
      </c>
      <c r="F81" s="5">
        <v>65515.11</v>
      </c>
    </row>
    <row r="82" spans="1:6" ht="39.6" hidden="1" outlineLevel="3" x14ac:dyDescent="0.3">
      <c r="A82" s="3" t="s">
        <v>130</v>
      </c>
      <c r="B82" s="4" t="s">
        <v>9</v>
      </c>
      <c r="C82" s="4" t="s">
        <v>10</v>
      </c>
      <c r="D82" s="4" t="s">
        <v>339</v>
      </c>
      <c r="E82" s="5">
        <v>340</v>
      </c>
      <c r="F82" s="5">
        <v>339.39</v>
      </c>
    </row>
    <row r="83" spans="1:6" ht="26.4" hidden="1" outlineLevel="4" x14ac:dyDescent="0.3">
      <c r="A83" s="3" t="s">
        <v>18</v>
      </c>
      <c r="B83" s="4" t="s">
        <v>19</v>
      </c>
      <c r="C83" s="4" t="s">
        <v>10</v>
      </c>
      <c r="D83" s="4" t="s">
        <v>339</v>
      </c>
      <c r="E83" s="5">
        <v>340</v>
      </c>
      <c r="F83" s="5">
        <v>339.39</v>
      </c>
    </row>
    <row r="84" spans="1:6" hidden="1" outlineLevel="5" x14ac:dyDescent="0.3">
      <c r="A84" s="3" t="s">
        <v>115</v>
      </c>
      <c r="B84" s="4" t="s">
        <v>19</v>
      </c>
      <c r="C84" s="4" t="s">
        <v>116</v>
      </c>
      <c r="D84" s="4" t="s">
        <v>339</v>
      </c>
      <c r="E84" s="5">
        <v>340</v>
      </c>
      <c r="F84" s="5">
        <v>339.39</v>
      </c>
    </row>
    <row r="85" spans="1:6" ht="39.6" hidden="1" outlineLevel="2" x14ac:dyDescent="0.3">
      <c r="A85" s="3" t="s">
        <v>136</v>
      </c>
      <c r="B85" s="4" t="s">
        <v>9</v>
      </c>
      <c r="C85" s="4" t="s">
        <v>10</v>
      </c>
      <c r="D85" s="4" t="s">
        <v>137</v>
      </c>
      <c r="E85" s="5">
        <v>3313617.97</v>
      </c>
      <c r="F85" s="5">
        <v>3273617.88</v>
      </c>
    </row>
    <row r="86" spans="1:6" ht="26.4" hidden="1" outlineLevel="3" x14ac:dyDescent="0.3">
      <c r="A86" s="3" t="s">
        <v>271</v>
      </c>
      <c r="B86" s="4" t="s">
        <v>9</v>
      </c>
      <c r="C86" s="4" t="s">
        <v>10</v>
      </c>
      <c r="D86" s="4" t="s">
        <v>340</v>
      </c>
      <c r="E86" s="5">
        <v>3312626</v>
      </c>
      <c r="F86" s="5">
        <v>3272626</v>
      </c>
    </row>
    <row r="87" spans="1:6" hidden="1" outlineLevel="4" x14ac:dyDescent="0.3">
      <c r="A87" s="3" t="s">
        <v>26</v>
      </c>
      <c r="B87" s="4" t="s">
        <v>27</v>
      </c>
      <c r="C87" s="4" t="s">
        <v>10</v>
      </c>
      <c r="D87" s="4" t="s">
        <v>340</v>
      </c>
      <c r="E87" s="5">
        <v>2762889</v>
      </c>
      <c r="F87" s="5">
        <v>2762889</v>
      </c>
    </row>
    <row r="88" spans="1:6" hidden="1" outlineLevel="5" x14ac:dyDescent="0.3">
      <c r="A88" s="3" t="s">
        <v>20</v>
      </c>
      <c r="B88" s="4" t="s">
        <v>27</v>
      </c>
      <c r="C88" s="4" t="s">
        <v>21</v>
      </c>
      <c r="D88" s="4" t="s">
        <v>340</v>
      </c>
      <c r="E88" s="5">
        <v>2762889</v>
      </c>
      <c r="F88" s="5">
        <v>2762889</v>
      </c>
    </row>
    <row r="89" spans="1:6" ht="26.4" hidden="1" outlineLevel="4" x14ac:dyDescent="0.3">
      <c r="A89" s="3" t="s">
        <v>18</v>
      </c>
      <c r="B89" s="4" t="s">
        <v>19</v>
      </c>
      <c r="C89" s="4" t="s">
        <v>10</v>
      </c>
      <c r="D89" s="4" t="s">
        <v>340</v>
      </c>
      <c r="E89" s="5">
        <v>549737</v>
      </c>
      <c r="F89" s="5">
        <v>509737</v>
      </c>
    </row>
    <row r="90" spans="1:6" hidden="1" outlineLevel="5" x14ac:dyDescent="0.3">
      <c r="A90" s="3" t="s">
        <v>20</v>
      </c>
      <c r="B90" s="4" t="s">
        <v>19</v>
      </c>
      <c r="C90" s="4" t="s">
        <v>21</v>
      </c>
      <c r="D90" s="4" t="s">
        <v>340</v>
      </c>
      <c r="E90" s="5">
        <v>549737</v>
      </c>
      <c r="F90" s="5">
        <v>509737</v>
      </c>
    </row>
    <row r="91" spans="1:6" ht="26.4" hidden="1" outlineLevel="3" x14ac:dyDescent="0.3">
      <c r="A91" s="3" t="s">
        <v>138</v>
      </c>
      <c r="B91" s="4" t="s">
        <v>9</v>
      </c>
      <c r="C91" s="4" t="s">
        <v>10</v>
      </c>
      <c r="D91" s="4" t="s">
        <v>341</v>
      </c>
      <c r="E91" s="5">
        <v>991.97</v>
      </c>
      <c r="F91" s="5">
        <v>991.88</v>
      </c>
    </row>
    <row r="92" spans="1:6" hidden="1" outlineLevel="4" x14ac:dyDescent="0.3">
      <c r="A92" s="3" t="s">
        <v>26</v>
      </c>
      <c r="B92" s="4" t="s">
        <v>27</v>
      </c>
      <c r="C92" s="4" t="s">
        <v>10</v>
      </c>
      <c r="D92" s="4" t="s">
        <v>341</v>
      </c>
      <c r="E92" s="5">
        <v>991.97</v>
      </c>
      <c r="F92" s="5">
        <v>991.88</v>
      </c>
    </row>
    <row r="93" spans="1:6" hidden="1" outlineLevel="5" x14ac:dyDescent="0.3">
      <c r="A93" s="3" t="s">
        <v>20</v>
      </c>
      <c r="B93" s="4" t="s">
        <v>27</v>
      </c>
      <c r="C93" s="4" t="s">
        <v>21</v>
      </c>
      <c r="D93" s="4" t="s">
        <v>341</v>
      </c>
      <c r="E93" s="5">
        <v>991.97</v>
      </c>
      <c r="F93" s="5">
        <v>991.88</v>
      </c>
    </row>
    <row r="94" spans="1:6" hidden="1" outlineLevel="2" x14ac:dyDescent="0.3">
      <c r="A94" s="3" t="s">
        <v>22</v>
      </c>
      <c r="B94" s="4" t="s">
        <v>9</v>
      </c>
      <c r="C94" s="4" t="s">
        <v>10</v>
      </c>
      <c r="D94" s="4" t="s">
        <v>23</v>
      </c>
      <c r="E94" s="5">
        <f>E95+E98+E101+E106</f>
        <v>2629251.34</v>
      </c>
      <c r="F94" s="5">
        <f>F95+F98+F101+F106</f>
        <v>2561321.4800000004</v>
      </c>
    </row>
    <row r="95" spans="1:6" ht="52.8" hidden="1" outlineLevel="3" x14ac:dyDescent="0.3">
      <c r="A95" s="3" t="s">
        <v>24</v>
      </c>
      <c r="B95" s="4" t="s">
        <v>9</v>
      </c>
      <c r="C95" s="4" t="s">
        <v>10</v>
      </c>
      <c r="D95" s="4" t="s">
        <v>25</v>
      </c>
      <c r="E95" s="5">
        <v>7456.27</v>
      </c>
      <c r="F95" s="5">
        <v>7456.27</v>
      </c>
    </row>
    <row r="96" spans="1:6" hidden="1" outlineLevel="4" x14ac:dyDescent="0.3">
      <c r="A96" s="3" t="s">
        <v>26</v>
      </c>
      <c r="B96" s="4" t="s">
        <v>27</v>
      </c>
      <c r="C96" s="4" t="s">
        <v>10</v>
      </c>
      <c r="D96" s="4" t="s">
        <v>25</v>
      </c>
      <c r="E96" s="5">
        <v>7456.27</v>
      </c>
      <c r="F96" s="5">
        <v>7456.27</v>
      </c>
    </row>
    <row r="97" spans="1:6" hidden="1" outlineLevel="5" x14ac:dyDescent="0.3">
      <c r="A97" s="3" t="s">
        <v>20</v>
      </c>
      <c r="B97" s="4" t="s">
        <v>27</v>
      </c>
      <c r="C97" s="4" t="s">
        <v>21</v>
      </c>
      <c r="D97" s="4" t="s">
        <v>25</v>
      </c>
      <c r="E97" s="5">
        <v>7456.27</v>
      </c>
      <c r="F97" s="5">
        <v>7456.27</v>
      </c>
    </row>
    <row r="98" spans="1:6" ht="66" hidden="1" outlineLevel="3" x14ac:dyDescent="0.3">
      <c r="A98" s="3" t="s">
        <v>28</v>
      </c>
      <c r="B98" s="4" t="s">
        <v>9</v>
      </c>
      <c r="C98" s="4" t="s">
        <v>10</v>
      </c>
      <c r="D98" s="4" t="s">
        <v>29</v>
      </c>
      <c r="E98" s="5">
        <v>960959.52</v>
      </c>
      <c r="F98" s="5">
        <v>960959.52</v>
      </c>
    </row>
    <row r="99" spans="1:6" ht="26.4" hidden="1" outlineLevel="4" x14ac:dyDescent="0.3">
      <c r="A99" s="3" t="s">
        <v>18</v>
      </c>
      <c r="B99" s="4" t="s">
        <v>19</v>
      </c>
      <c r="C99" s="4" t="s">
        <v>10</v>
      </c>
      <c r="D99" s="4" t="s">
        <v>29</v>
      </c>
      <c r="E99" s="5">
        <v>960959.52</v>
      </c>
      <c r="F99" s="5">
        <v>960959.52</v>
      </c>
    </row>
    <row r="100" spans="1:6" hidden="1" outlineLevel="5" x14ac:dyDescent="0.3">
      <c r="A100" s="3" t="s">
        <v>20</v>
      </c>
      <c r="B100" s="4" t="s">
        <v>19</v>
      </c>
      <c r="C100" s="4" t="s">
        <v>21</v>
      </c>
      <c r="D100" s="4" t="s">
        <v>29</v>
      </c>
      <c r="E100" s="5">
        <v>960959.52</v>
      </c>
      <c r="F100" s="5">
        <v>960959.52</v>
      </c>
    </row>
    <row r="101" spans="1:6" ht="92.4" hidden="1" outlineLevel="3" x14ac:dyDescent="0.3">
      <c r="A101" s="3" t="s">
        <v>144</v>
      </c>
      <c r="B101" s="4" t="s">
        <v>9</v>
      </c>
      <c r="C101" s="4" t="s">
        <v>10</v>
      </c>
      <c r="D101" s="4" t="s">
        <v>342</v>
      </c>
      <c r="E101" s="5">
        <v>712015.55</v>
      </c>
      <c r="F101" s="5">
        <v>702109.39</v>
      </c>
    </row>
    <row r="102" spans="1:6" hidden="1" outlineLevel="4" x14ac:dyDescent="0.3">
      <c r="A102" s="3" t="s">
        <v>26</v>
      </c>
      <c r="B102" s="4" t="s">
        <v>27</v>
      </c>
      <c r="C102" s="4" t="s">
        <v>10</v>
      </c>
      <c r="D102" s="4" t="s">
        <v>342</v>
      </c>
      <c r="E102" s="5">
        <v>693115.55</v>
      </c>
      <c r="F102" s="5">
        <v>683209.39</v>
      </c>
    </row>
    <row r="103" spans="1:6" hidden="1" outlineLevel="5" x14ac:dyDescent="0.3">
      <c r="A103" s="3" t="s">
        <v>20</v>
      </c>
      <c r="B103" s="4" t="s">
        <v>27</v>
      </c>
      <c r="C103" s="4" t="s">
        <v>21</v>
      </c>
      <c r="D103" s="4" t="s">
        <v>342</v>
      </c>
      <c r="E103" s="5">
        <v>693115.55</v>
      </c>
      <c r="F103" s="5">
        <v>683209.39</v>
      </c>
    </row>
    <row r="104" spans="1:6" ht="26.4" hidden="1" outlineLevel="4" x14ac:dyDescent="0.3">
      <c r="A104" s="3" t="s">
        <v>18</v>
      </c>
      <c r="B104" s="4" t="s">
        <v>19</v>
      </c>
      <c r="C104" s="4" t="s">
        <v>10</v>
      </c>
      <c r="D104" s="4" t="s">
        <v>342</v>
      </c>
      <c r="E104" s="5">
        <v>18900</v>
      </c>
      <c r="F104" s="5">
        <v>18900</v>
      </c>
    </row>
    <row r="105" spans="1:6" hidden="1" outlineLevel="5" x14ac:dyDescent="0.3">
      <c r="A105" s="3" t="s">
        <v>20</v>
      </c>
      <c r="B105" s="4" t="s">
        <v>19</v>
      </c>
      <c r="C105" s="4" t="s">
        <v>21</v>
      </c>
      <c r="D105" s="4" t="s">
        <v>342</v>
      </c>
      <c r="E105" s="5">
        <v>18900</v>
      </c>
      <c r="F105" s="5">
        <v>18900</v>
      </c>
    </row>
    <row r="106" spans="1:6" ht="92.4" hidden="1" outlineLevel="3" x14ac:dyDescent="0.3">
      <c r="A106" s="3" t="s">
        <v>146</v>
      </c>
      <c r="B106" s="4" t="s">
        <v>9</v>
      </c>
      <c r="C106" s="4" t="s">
        <v>10</v>
      </c>
      <c r="D106" s="4" t="s">
        <v>343</v>
      </c>
      <c r="E106" s="5">
        <v>948820</v>
      </c>
      <c r="F106" s="5">
        <v>890796.3</v>
      </c>
    </row>
    <row r="107" spans="1:6" ht="26.4" hidden="1" outlineLevel="4" x14ac:dyDescent="0.3">
      <c r="A107" s="3" t="s">
        <v>18</v>
      </c>
      <c r="B107" s="4" t="s">
        <v>19</v>
      </c>
      <c r="C107" s="4" t="s">
        <v>10</v>
      </c>
      <c r="D107" s="4" t="s">
        <v>343</v>
      </c>
      <c r="E107" s="5">
        <v>948820</v>
      </c>
      <c r="F107" s="5">
        <v>890796.3</v>
      </c>
    </row>
    <row r="108" spans="1:6" hidden="1" outlineLevel="5" x14ac:dyDescent="0.3">
      <c r="A108" s="3" t="s">
        <v>20</v>
      </c>
      <c r="B108" s="4" t="s">
        <v>19</v>
      </c>
      <c r="C108" s="4" t="s">
        <v>21</v>
      </c>
      <c r="D108" s="4" t="s">
        <v>343</v>
      </c>
      <c r="E108" s="5">
        <v>948820</v>
      </c>
      <c r="F108" s="5">
        <v>890796.3</v>
      </c>
    </row>
    <row r="109" spans="1:6" ht="26.4" hidden="1" outlineLevel="1" x14ac:dyDescent="0.3">
      <c r="A109" s="3" t="s">
        <v>148</v>
      </c>
      <c r="B109" s="4" t="s">
        <v>9</v>
      </c>
      <c r="C109" s="4" t="s">
        <v>10</v>
      </c>
      <c r="D109" s="4" t="s">
        <v>149</v>
      </c>
      <c r="E109" s="5">
        <v>177877979.09</v>
      </c>
      <c r="F109" s="5">
        <v>177877979.09</v>
      </c>
    </row>
    <row r="110" spans="1:6" ht="39.6" hidden="1" outlineLevel="2" x14ac:dyDescent="0.3">
      <c r="A110" s="3" t="s">
        <v>344</v>
      </c>
      <c r="B110" s="4" t="s">
        <v>9</v>
      </c>
      <c r="C110" s="4" t="s">
        <v>10</v>
      </c>
      <c r="D110" s="4" t="s">
        <v>345</v>
      </c>
      <c r="E110" s="5">
        <v>71772150.329999998</v>
      </c>
      <c r="F110" s="5">
        <v>71772150.329999998</v>
      </c>
    </row>
    <row r="111" spans="1:6" ht="26.4" hidden="1" outlineLevel="3" x14ac:dyDescent="0.3">
      <c r="A111" s="3" t="s">
        <v>305</v>
      </c>
      <c r="B111" s="4" t="s">
        <v>9</v>
      </c>
      <c r="C111" s="4" t="s">
        <v>10</v>
      </c>
      <c r="D111" s="4" t="s">
        <v>346</v>
      </c>
      <c r="E111" s="5">
        <v>5000</v>
      </c>
      <c r="F111" s="5">
        <v>5000</v>
      </c>
    </row>
    <row r="112" spans="1:6" ht="26.4" hidden="1" outlineLevel="4" x14ac:dyDescent="0.3">
      <c r="A112" s="3" t="s">
        <v>42</v>
      </c>
      <c r="B112" s="4" t="s">
        <v>43</v>
      </c>
      <c r="C112" s="4" t="s">
        <v>10</v>
      </c>
      <c r="D112" s="4" t="s">
        <v>346</v>
      </c>
      <c r="E112" s="5">
        <v>5000</v>
      </c>
      <c r="F112" s="5">
        <v>5000</v>
      </c>
    </row>
    <row r="113" spans="1:6" ht="26.4" hidden="1" outlineLevel="5" x14ac:dyDescent="0.3">
      <c r="A113" s="3" t="s">
        <v>153</v>
      </c>
      <c r="B113" s="4" t="s">
        <v>43</v>
      </c>
      <c r="C113" s="4" t="s">
        <v>154</v>
      </c>
      <c r="D113" s="4" t="s">
        <v>346</v>
      </c>
      <c r="E113" s="5">
        <v>5000</v>
      </c>
      <c r="F113" s="5">
        <v>5000</v>
      </c>
    </row>
    <row r="114" spans="1:6" hidden="1" outlineLevel="3" x14ac:dyDescent="0.3">
      <c r="A114" s="3" t="s">
        <v>307</v>
      </c>
      <c r="B114" s="4" t="s">
        <v>9</v>
      </c>
      <c r="C114" s="4" t="s">
        <v>10</v>
      </c>
      <c r="D114" s="4" t="s">
        <v>347</v>
      </c>
      <c r="E114" s="5">
        <v>216950.33</v>
      </c>
      <c r="F114" s="5">
        <v>216950.33</v>
      </c>
    </row>
    <row r="115" spans="1:6" ht="26.4" hidden="1" outlineLevel="4" x14ac:dyDescent="0.3">
      <c r="A115" s="3" t="s">
        <v>42</v>
      </c>
      <c r="B115" s="4" t="s">
        <v>43</v>
      </c>
      <c r="C115" s="4" t="s">
        <v>10</v>
      </c>
      <c r="D115" s="4" t="s">
        <v>347</v>
      </c>
      <c r="E115" s="5">
        <v>216950.33</v>
      </c>
      <c r="F115" s="5">
        <v>216950.33</v>
      </c>
    </row>
    <row r="116" spans="1:6" ht="26.4" hidden="1" outlineLevel="5" x14ac:dyDescent="0.3">
      <c r="A116" s="3" t="s">
        <v>153</v>
      </c>
      <c r="B116" s="4" t="s">
        <v>43</v>
      </c>
      <c r="C116" s="4" t="s">
        <v>154</v>
      </c>
      <c r="D116" s="4" t="s">
        <v>347</v>
      </c>
      <c r="E116" s="5">
        <v>216950.33</v>
      </c>
      <c r="F116" s="5">
        <v>216950.33</v>
      </c>
    </row>
    <row r="117" spans="1:6" ht="66" hidden="1" outlineLevel="3" x14ac:dyDescent="0.3">
      <c r="A117" s="3" t="s">
        <v>309</v>
      </c>
      <c r="B117" s="4" t="s">
        <v>9</v>
      </c>
      <c r="C117" s="4" t="s">
        <v>10</v>
      </c>
      <c r="D117" s="4" t="s">
        <v>348</v>
      </c>
      <c r="E117" s="5">
        <v>71550200</v>
      </c>
      <c r="F117" s="5">
        <v>71550200</v>
      </c>
    </row>
    <row r="118" spans="1:6" ht="26.4" hidden="1" outlineLevel="4" x14ac:dyDescent="0.3">
      <c r="A118" s="3" t="s">
        <v>42</v>
      </c>
      <c r="B118" s="4" t="s">
        <v>43</v>
      </c>
      <c r="C118" s="4" t="s">
        <v>10</v>
      </c>
      <c r="D118" s="4" t="s">
        <v>348</v>
      </c>
      <c r="E118" s="5">
        <v>71550200</v>
      </c>
      <c r="F118" s="5">
        <v>71550200</v>
      </c>
    </row>
    <row r="119" spans="1:6" ht="26.4" hidden="1" outlineLevel="5" x14ac:dyDescent="0.3">
      <c r="A119" s="3" t="s">
        <v>153</v>
      </c>
      <c r="B119" s="4" t="s">
        <v>43</v>
      </c>
      <c r="C119" s="4" t="s">
        <v>154</v>
      </c>
      <c r="D119" s="4" t="s">
        <v>348</v>
      </c>
      <c r="E119" s="5">
        <v>71550200</v>
      </c>
      <c r="F119" s="5">
        <v>71550200</v>
      </c>
    </row>
    <row r="120" spans="1:6" ht="52.8" hidden="1" outlineLevel="2" x14ac:dyDescent="0.3">
      <c r="A120" s="3" t="s">
        <v>349</v>
      </c>
      <c r="B120" s="4" t="s">
        <v>9</v>
      </c>
      <c r="C120" s="4" t="s">
        <v>10</v>
      </c>
      <c r="D120" s="4" t="s">
        <v>350</v>
      </c>
      <c r="E120" s="5">
        <v>127000</v>
      </c>
      <c r="F120" s="5">
        <v>127000</v>
      </c>
    </row>
    <row r="121" spans="1:6" ht="26.4" hidden="1" outlineLevel="3" x14ac:dyDescent="0.3">
      <c r="A121" s="3" t="s">
        <v>316</v>
      </c>
      <c r="B121" s="4" t="s">
        <v>9</v>
      </c>
      <c r="C121" s="4" t="s">
        <v>10</v>
      </c>
      <c r="D121" s="4" t="s">
        <v>351</v>
      </c>
      <c r="E121" s="5">
        <v>127000</v>
      </c>
      <c r="F121" s="5">
        <v>127000</v>
      </c>
    </row>
    <row r="122" spans="1:6" ht="26.4" hidden="1" outlineLevel="4" x14ac:dyDescent="0.3">
      <c r="A122" s="3" t="s">
        <v>18</v>
      </c>
      <c r="B122" s="4" t="s">
        <v>19</v>
      </c>
      <c r="C122" s="4" t="s">
        <v>10</v>
      </c>
      <c r="D122" s="4" t="s">
        <v>351</v>
      </c>
      <c r="E122" s="5">
        <v>127000</v>
      </c>
      <c r="F122" s="5">
        <v>127000</v>
      </c>
    </row>
    <row r="123" spans="1:6" ht="26.4" hidden="1" outlineLevel="5" x14ac:dyDescent="0.3">
      <c r="A123" s="3" t="s">
        <v>153</v>
      </c>
      <c r="B123" s="4" t="s">
        <v>19</v>
      </c>
      <c r="C123" s="4" t="s">
        <v>154</v>
      </c>
      <c r="D123" s="4" t="s">
        <v>351</v>
      </c>
      <c r="E123" s="5">
        <v>127000</v>
      </c>
      <c r="F123" s="5">
        <v>127000</v>
      </c>
    </row>
    <row r="124" spans="1:6" ht="66" hidden="1" outlineLevel="2" x14ac:dyDescent="0.3">
      <c r="A124" s="3" t="s">
        <v>352</v>
      </c>
      <c r="B124" s="4" t="s">
        <v>9</v>
      </c>
      <c r="C124" s="4" t="s">
        <v>10</v>
      </c>
      <c r="D124" s="4" t="s">
        <v>353</v>
      </c>
      <c r="E124" s="5">
        <v>105978828.76000001</v>
      </c>
      <c r="F124" s="5">
        <v>105978828.76000001</v>
      </c>
    </row>
    <row r="125" spans="1:6" ht="26.4" hidden="1" outlineLevel="3" x14ac:dyDescent="0.3">
      <c r="A125" s="3" t="s">
        <v>305</v>
      </c>
      <c r="B125" s="4" t="s">
        <v>9</v>
      </c>
      <c r="C125" s="4" t="s">
        <v>10</v>
      </c>
      <c r="D125" s="4" t="s">
        <v>354</v>
      </c>
      <c r="E125" s="5">
        <v>235610</v>
      </c>
      <c r="F125" s="5">
        <v>235610</v>
      </c>
    </row>
    <row r="126" spans="1:6" ht="26.4" hidden="1" outlineLevel="4" x14ac:dyDescent="0.3">
      <c r="A126" s="3" t="s">
        <v>18</v>
      </c>
      <c r="B126" s="4" t="s">
        <v>19</v>
      </c>
      <c r="C126" s="4" t="s">
        <v>10</v>
      </c>
      <c r="D126" s="4" t="s">
        <v>354</v>
      </c>
      <c r="E126" s="5">
        <v>235610</v>
      </c>
      <c r="F126" s="5">
        <v>235610</v>
      </c>
    </row>
    <row r="127" spans="1:6" ht="26.4" hidden="1" outlineLevel="5" x14ac:dyDescent="0.3">
      <c r="A127" s="3" t="s">
        <v>153</v>
      </c>
      <c r="B127" s="4" t="s">
        <v>19</v>
      </c>
      <c r="C127" s="4" t="s">
        <v>154</v>
      </c>
      <c r="D127" s="4" t="s">
        <v>354</v>
      </c>
      <c r="E127" s="5">
        <v>235610</v>
      </c>
      <c r="F127" s="5">
        <v>235610</v>
      </c>
    </row>
    <row r="128" spans="1:6" hidden="1" outlineLevel="3" x14ac:dyDescent="0.3">
      <c r="A128" s="3" t="s">
        <v>307</v>
      </c>
      <c r="B128" s="4" t="s">
        <v>9</v>
      </c>
      <c r="C128" s="4" t="s">
        <v>10</v>
      </c>
      <c r="D128" s="4" t="s">
        <v>355</v>
      </c>
      <c r="E128" s="5">
        <v>984791</v>
      </c>
      <c r="F128" s="5">
        <v>984791</v>
      </c>
    </row>
    <row r="129" spans="1:6" ht="26.4" hidden="1" outlineLevel="4" x14ac:dyDescent="0.3">
      <c r="A129" s="3" t="s">
        <v>18</v>
      </c>
      <c r="B129" s="4" t="s">
        <v>19</v>
      </c>
      <c r="C129" s="4" t="s">
        <v>10</v>
      </c>
      <c r="D129" s="4" t="s">
        <v>355</v>
      </c>
      <c r="E129" s="5">
        <v>984791</v>
      </c>
      <c r="F129" s="5">
        <v>984791</v>
      </c>
    </row>
    <row r="130" spans="1:6" ht="26.4" hidden="1" outlineLevel="5" x14ac:dyDescent="0.3">
      <c r="A130" s="3" t="s">
        <v>153</v>
      </c>
      <c r="B130" s="4" t="s">
        <v>19</v>
      </c>
      <c r="C130" s="4" t="s">
        <v>154</v>
      </c>
      <c r="D130" s="4" t="s">
        <v>355</v>
      </c>
      <c r="E130" s="5">
        <v>984791</v>
      </c>
      <c r="F130" s="5">
        <v>984791</v>
      </c>
    </row>
    <row r="131" spans="1:6" ht="66" hidden="1" outlineLevel="3" x14ac:dyDescent="0.3">
      <c r="A131" s="3" t="s">
        <v>309</v>
      </c>
      <c r="B131" s="4" t="s">
        <v>9</v>
      </c>
      <c r="C131" s="4" t="s">
        <v>10</v>
      </c>
      <c r="D131" s="4" t="s">
        <v>356</v>
      </c>
      <c r="E131" s="5">
        <v>104758427.76000001</v>
      </c>
      <c r="F131" s="5">
        <v>104758427.76000001</v>
      </c>
    </row>
    <row r="132" spans="1:6" ht="26.4" hidden="1" outlineLevel="4" x14ac:dyDescent="0.3">
      <c r="A132" s="3" t="s">
        <v>18</v>
      </c>
      <c r="B132" s="4" t="s">
        <v>19</v>
      </c>
      <c r="C132" s="4" t="s">
        <v>10</v>
      </c>
      <c r="D132" s="4" t="s">
        <v>356</v>
      </c>
      <c r="E132" s="5">
        <v>104758427.76000001</v>
      </c>
      <c r="F132" s="5">
        <v>104758427.76000001</v>
      </c>
    </row>
    <row r="133" spans="1:6" ht="26.4" hidden="1" outlineLevel="5" x14ac:dyDescent="0.3">
      <c r="A133" s="3" t="s">
        <v>153</v>
      </c>
      <c r="B133" s="4" t="s">
        <v>19</v>
      </c>
      <c r="C133" s="4" t="s">
        <v>154</v>
      </c>
      <c r="D133" s="4" t="s">
        <v>356</v>
      </c>
      <c r="E133" s="5">
        <v>104758427.76000001</v>
      </c>
      <c r="F133" s="5">
        <v>104758427.76000001</v>
      </c>
    </row>
    <row r="134" spans="1:6" ht="26.4" hidden="1" outlineLevel="1" x14ac:dyDescent="0.3">
      <c r="A134" s="3" t="s">
        <v>37</v>
      </c>
      <c r="B134" s="4" t="s">
        <v>9</v>
      </c>
      <c r="C134" s="4" t="s">
        <v>10</v>
      </c>
      <c r="D134" s="4" t="s">
        <v>38</v>
      </c>
      <c r="E134" s="5">
        <f>E135+E142+E149</f>
        <v>22572649.740000002</v>
      </c>
      <c r="F134" s="5">
        <f>F135+F142+F149</f>
        <v>22572621.430000003</v>
      </c>
    </row>
    <row r="135" spans="1:6" ht="39.6" hidden="1" outlineLevel="2" x14ac:dyDescent="0.3">
      <c r="A135" s="3" t="s">
        <v>357</v>
      </c>
      <c r="B135" s="4" t="s">
        <v>9</v>
      </c>
      <c r="C135" s="4" t="s">
        <v>10</v>
      </c>
      <c r="D135" s="4" t="s">
        <v>358</v>
      </c>
      <c r="E135" s="5">
        <v>22544119.420000002</v>
      </c>
      <c r="F135" s="5">
        <v>22544119.420000002</v>
      </c>
    </row>
    <row r="136" spans="1:6" hidden="1" outlineLevel="3" x14ac:dyDescent="0.3">
      <c r="A136" s="3" t="s">
        <v>307</v>
      </c>
      <c r="B136" s="4" t="s">
        <v>9</v>
      </c>
      <c r="C136" s="4" t="s">
        <v>10</v>
      </c>
      <c r="D136" s="4" t="s">
        <v>359</v>
      </c>
      <c r="E136" s="5">
        <v>26623</v>
      </c>
      <c r="F136" s="5">
        <v>26623</v>
      </c>
    </row>
    <row r="137" spans="1:6" ht="26.4" hidden="1" outlineLevel="4" x14ac:dyDescent="0.3">
      <c r="A137" s="3" t="s">
        <v>42</v>
      </c>
      <c r="B137" s="4" t="s">
        <v>43</v>
      </c>
      <c r="C137" s="4" t="s">
        <v>10</v>
      </c>
      <c r="D137" s="4" t="s">
        <v>359</v>
      </c>
      <c r="E137" s="5">
        <v>26623</v>
      </c>
      <c r="F137" s="5">
        <v>26623</v>
      </c>
    </row>
    <row r="138" spans="1:6" hidden="1" outlineLevel="5" x14ac:dyDescent="0.3">
      <c r="A138" s="3" t="s">
        <v>44</v>
      </c>
      <c r="B138" s="4" t="s">
        <v>43</v>
      </c>
      <c r="C138" s="4" t="s">
        <v>45</v>
      </c>
      <c r="D138" s="4" t="s">
        <v>359</v>
      </c>
      <c r="E138" s="5">
        <v>26623</v>
      </c>
      <c r="F138" s="5">
        <v>26623</v>
      </c>
    </row>
    <row r="139" spans="1:6" ht="66" hidden="1" outlineLevel="3" x14ac:dyDescent="0.3">
      <c r="A139" s="3" t="s">
        <v>309</v>
      </c>
      <c r="B139" s="4" t="s">
        <v>9</v>
      </c>
      <c r="C139" s="4" t="s">
        <v>10</v>
      </c>
      <c r="D139" s="4" t="s">
        <v>360</v>
      </c>
      <c r="E139" s="5">
        <v>22517496.420000002</v>
      </c>
      <c r="F139" s="5">
        <v>22517496.420000002</v>
      </c>
    </row>
    <row r="140" spans="1:6" ht="26.4" hidden="1" outlineLevel="4" x14ac:dyDescent="0.3">
      <c r="A140" s="3" t="s">
        <v>42</v>
      </c>
      <c r="B140" s="4" t="s">
        <v>43</v>
      </c>
      <c r="C140" s="4" t="s">
        <v>10</v>
      </c>
      <c r="D140" s="4" t="s">
        <v>360</v>
      </c>
      <c r="E140" s="5">
        <v>22517496.420000002</v>
      </c>
      <c r="F140" s="5">
        <v>22517496.420000002</v>
      </c>
    </row>
    <row r="141" spans="1:6" hidden="1" outlineLevel="5" x14ac:dyDescent="0.3">
      <c r="A141" s="3" t="s">
        <v>44</v>
      </c>
      <c r="B141" s="4" t="s">
        <v>43</v>
      </c>
      <c r="C141" s="4" t="s">
        <v>45</v>
      </c>
      <c r="D141" s="4" t="s">
        <v>360</v>
      </c>
      <c r="E141" s="5">
        <v>22517496.420000002</v>
      </c>
      <c r="F141" s="5">
        <v>22517496.420000002</v>
      </c>
    </row>
    <row r="142" spans="1:6" ht="26.4" hidden="1" outlineLevel="2" x14ac:dyDescent="0.3">
      <c r="A142" s="3" t="s">
        <v>155</v>
      </c>
      <c r="B142" s="4" t="s">
        <v>9</v>
      </c>
      <c r="C142" s="4" t="s">
        <v>10</v>
      </c>
      <c r="D142" s="4" t="s">
        <v>156</v>
      </c>
      <c r="E142" s="5">
        <v>4918.34</v>
      </c>
      <c r="F142" s="5">
        <v>4890.03</v>
      </c>
    </row>
    <row r="143" spans="1:6" ht="39.6" hidden="1" outlineLevel="3" x14ac:dyDescent="0.3">
      <c r="A143" s="3" t="s">
        <v>157</v>
      </c>
      <c r="B143" s="4" t="s">
        <v>9</v>
      </c>
      <c r="C143" s="4" t="s">
        <v>10</v>
      </c>
      <c r="D143" s="4" t="s">
        <v>361</v>
      </c>
      <c r="E143" s="5">
        <v>0</v>
      </c>
      <c r="F143" s="5">
        <v>0</v>
      </c>
    </row>
    <row r="144" spans="1:6" ht="26.4" hidden="1" outlineLevel="4" x14ac:dyDescent="0.3">
      <c r="A144" s="3" t="s">
        <v>42</v>
      </c>
      <c r="B144" s="4" t="s">
        <v>43</v>
      </c>
      <c r="C144" s="4" t="s">
        <v>10</v>
      </c>
      <c r="D144" s="4" t="s">
        <v>361</v>
      </c>
      <c r="E144" s="5">
        <v>0</v>
      </c>
      <c r="F144" s="5">
        <v>0</v>
      </c>
    </row>
    <row r="145" spans="1:6" hidden="1" outlineLevel="5" x14ac:dyDescent="0.3">
      <c r="A145" s="3" t="s">
        <v>44</v>
      </c>
      <c r="B145" s="4" t="s">
        <v>43</v>
      </c>
      <c r="C145" s="4" t="s">
        <v>45</v>
      </c>
      <c r="D145" s="4" t="s">
        <v>361</v>
      </c>
      <c r="E145" s="5">
        <v>0</v>
      </c>
      <c r="F145" s="5">
        <v>0</v>
      </c>
    </row>
    <row r="146" spans="1:6" ht="39.6" hidden="1" outlineLevel="3" x14ac:dyDescent="0.3">
      <c r="A146" s="3" t="s">
        <v>157</v>
      </c>
      <c r="B146" s="4" t="s">
        <v>9</v>
      </c>
      <c r="C146" s="4" t="s">
        <v>10</v>
      </c>
      <c r="D146" s="4" t="s">
        <v>362</v>
      </c>
      <c r="E146" s="5">
        <v>4918.34</v>
      </c>
      <c r="F146" s="5">
        <v>4890.03</v>
      </c>
    </row>
    <row r="147" spans="1:6" ht="26.4" hidden="1" outlineLevel="4" x14ac:dyDescent="0.3">
      <c r="A147" s="3" t="s">
        <v>42</v>
      </c>
      <c r="B147" s="4" t="s">
        <v>43</v>
      </c>
      <c r="C147" s="4" t="s">
        <v>10</v>
      </c>
      <c r="D147" s="4" t="s">
        <v>362</v>
      </c>
      <c r="E147" s="5">
        <v>4918.34</v>
      </c>
      <c r="F147" s="5">
        <v>4890.03</v>
      </c>
    </row>
    <row r="148" spans="1:6" hidden="1" outlineLevel="5" x14ac:dyDescent="0.3">
      <c r="A148" s="3" t="s">
        <v>44</v>
      </c>
      <c r="B148" s="4" t="s">
        <v>43</v>
      </c>
      <c r="C148" s="4" t="s">
        <v>45</v>
      </c>
      <c r="D148" s="4" t="s">
        <v>362</v>
      </c>
      <c r="E148" s="5">
        <v>4918.34</v>
      </c>
      <c r="F148" s="5">
        <v>4890.03</v>
      </c>
    </row>
    <row r="149" spans="1:6" hidden="1" outlineLevel="2" x14ac:dyDescent="0.3">
      <c r="A149" s="3" t="s">
        <v>22</v>
      </c>
      <c r="B149" s="4" t="s">
        <v>9</v>
      </c>
      <c r="C149" s="4" t="s">
        <v>10</v>
      </c>
      <c r="D149" s="4" t="s">
        <v>39</v>
      </c>
      <c r="E149" s="5">
        <v>23611.98</v>
      </c>
      <c r="F149" s="5">
        <v>23611.98</v>
      </c>
    </row>
    <row r="150" spans="1:6" ht="52.8" hidden="1" outlineLevel="3" x14ac:dyDescent="0.3">
      <c r="A150" s="3" t="s">
        <v>40</v>
      </c>
      <c r="B150" s="4" t="s">
        <v>9</v>
      </c>
      <c r="C150" s="4" t="s">
        <v>10</v>
      </c>
      <c r="D150" s="4" t="s">
        <v>41</v>
      </c>
      <c r="E150" s="5">
        <v>23611.98</v>
      </c>
      <c r="F150" s="5">
        <v>23611.98</v>
      </c>
    </row>
    <row r="151" spans="1:6" ht="26.4" hidden="1" outlineLevel="4" x14ac:dyDescent="0.3">
      <c r="A151" s="3" t="s">
        <v>42</v>
      </c>
      <c r="B151" s="4" t="s">
        <v>43</v>
      </c>
      <c r="C151" s="4" t="s">
        <v>10</v>
      </c>
      <c r="D151" s="4" t="s">
        <v>41</v>
      </c>
      <c r="E151" s="5">
        <v>23611.98</v>
      </c>
      <c r="F151" s="5">
        <v>23611.98</v>
      </c>
    </row>
    <row r="152" spans="1:6" hidden="1" outlineLevel="5" x14ac:dyDescent="0.3">
      <c r="A152" s="3" t="s">
        <v>44</v>
      </c>
      <c r="B152" s="4" t="s">
        <v>43</v>
      </c>
      <c r="C152" s="4" t="s">
        <v>45</v>
      </c>
      <c r="D152" s="4" t="s">
        <v>41</v>
      </c>
      <c r="E152" s="5">
        <v>23611.98</v>
      </c>
      <c r="F152" s="5">
        <v>23611.98</v>
      </c>
    </row>
    <row r="153" spans="1:6" ht="26.4" hidden="1" outlineLevel="1" x14ac:dyDescent="0.3">
      <c r="A153" s="3" t="s">
        <v>363</v>
      </c>
      <c r="B153" s="4" t="s">
        <v>9</v>
      </c>
      <c r="C153" s="4" t="s">
        <v>10</v>
      </c>
      <c r="D153" s="4" t="s">
        <v>364</v>
      </c>
      <c r="E153" s="5">
        <v>27658562</v>
      </c>
      <c r="F153" s="5">
        <v>27599964.390000001</v>
      </c>
    </row>
    <row r="154" spans="1:6" ht="66" hidden="1" outlineLevel="2" x14ac:dyDescent="0.3">
      <c r="A154" s="3" t="s">
        <v>365</v>
      </c>
      <c r="B154" s="4" t="s">
        <v>9</v>
      </c>
      <c r="C154" s="4" t="s">
        <v>10</v>
      </c>
      <c r="D154" s="4" t="s">
        <v>366</v>
      </c>
      <c r="E154" s="5">
        <v>10575019</v>
      </c>
      <c r="F154" s="5">
        <v>10516421.390000001</v>
      </c>
    </row>
    <row r="155" spans="1:6" ht="26.4" hidden="1" outlineLevel="3" x14ac:dyDescent="0.3">
      <c r="A155" s="3" t="s">
        <v>367</v>
      </c>
      <c r="B155" s="4" t="s">
        <v>9</v>
      </c>
      <c r="C155" s="4" t="s">
        <v>10</v>
      </c>
      <c r="D155" s="4" t="s">
        <v>368</v>
      </c>
      <c r="E155" s="5">
        <v>10543540</v>
      </c>
      <c r="F155" s="5">
        <v>10484942.390000001</v>
      </c>
    </row>
    <row r="156" spans="1:6" ht="26.4" hidden="1" outlineLevel="4" x14ac:dyDescent="0.3">
      <c r="A156" s="3" t="s">
        <v>18</v>
      </c>
      <c r="B156" s="4" t="s">
        <v>19</v>
      </c>
      <c r="C156" s="4" t="s">
        <v>10</v>
      </c>
      <c r="D156" s="4" t="s">
        <v>368</v>
      </c>
      <c r="E156" s="5">
        <v>10543540</v>
      </c>
      <c r="F156" s="5">
        <v>10484942.390000001</v>
      </c>
    </row>
    <row r="157" spans="1:6" ht="26.4" hidden="1" outlineLevel="5" x14ac:dyDescent="0.3">
      <c r="A157" s="3" t="s">
        <v>171</v>
      </c>
      <c r="B157" s="4" t="s">
        <v>19</v>
      </c>
      <c r="C157" s="4" t="s">
        <v>172</v>
      </c>
      <c r="D157" s="4" t="s">
        <v>368</v>
      </c>
      <c r="E157" s="5">
        <v>10543540</v>
      </c>
      <c r="F157" s="5">
        <v>10484942.390000001</v>
      </c>
    </row>
    <row r="158" spans="1:6" hidden="1" outlineLevel="3" x14ac:dyDescent="0.3">
      <c r="A158" s="3" t="s">
        <v>307</v>
      </c>
      <c r="B158" s="4" t="s">
        <v>9</v>
      </c>
      <c r="C158" s="4" t="s">
        <v>10</v>
      </c>
      <c r="D158" s="4" t="s">
        <v>369</v>
      </c>
      <c r="E158" s="5">
        <v>31479</v>
      </c>
      <c r="F158" s="5">
        <v>31479</v>
      </c>
    </row>
    <row r="159" spans="1:6" ht="26.4" hidden="1" outlineLevel="4" x14ac:dyDescent="0.3">
      <c r="A159" s="3" t="s">
        <v>18</v>
      </c>
      <c r="B159" s="4" t="s">
        <v>19</v>
      </c>
      <c r="C159" s="4" t="s">
        <v>10</v>
      </c>
      <c r="D159" s="4" t="s">
        <v>369</v>
      </c>
      <c r="E159" s="5">
        <v>31479</v>
      </c>
      <c r="F159" s="5">
        <v>31479</v>
      </c>
    </row>
    <row r="160" spans="1:6" ht="26.4" hidden="1" outlineLevel="5" x14ac:dyDescent="0.3">
      <c r="A160" s="3" t="s">
        <v>171</v>
      </c>
      <c r="B160" s="4" t="s">
        <v>19</v>
      </c>
      <c r="C160" s="4" t="s">
        <v>172</v>
      </c>
      <c r="D160" s="4" t="s">
        <v>369</v>
      </c>
      <c r="E160" s="5">
        <v>31479</v>
      </c>
      <c r="F160" s="5">
        <v>31479</v>
      </c>
    </row>
    <row r="161" spans="1:6" ht="26.4" hidden="1" outlineLevel="2" x14ac:dyDescent="0.3">
      <c r="A161" s="3" t="s">
        <v>370</v>
      </c>
      <c r="B161" s="4" t="s">
        <v>9</v>
      </c>
      <c r="C161" s="4" t="s">
        <v>10</v>
      </c>
      <c r="D161" s="4" t="s">
        <v>371</v>
      </c>
      <c r="E161" s="5">
        <v>13067243</v>
      </c>
      <c r="F161" s="5">
        <v>13067243</v>
      </c>
    </row>
    <row r="162" spans="1:6" ht="26.4" hidden="1" outlineLevel="3" x14ac:dyDescent="0.3">
      <c r="A162" s="3" t="s">
        <v>305</v>
      </c>
      <c r="B162" s="4" t="s">
        <v>9</v>
      </c>
      <c r="C162" s="4" t="s">
        <v>10</v>
      </c>
      <c r="D162" s="4" t="s">
        <v>372</v>
      </c>
      <c r="E162" s="5">
        <v>15335</v>
      </c>
      <c r="F162" s="5">
        <v>15335</v>
      </c>
    </row>
    <row r="163" spans="1:6" ht="26.4" hidden="1" outlineLevel="4" x14ac:dyDescent="0.3">
      <c r="A163" s="3" t="s">
        <v>18</v>
      </c>
      <c r="B163" s="4" t="s">
        <v>19</v>
      </c>
      <c r="C163" s="4" t="s">
        <v>10</v>
      </c>
      <c r="D163" s="4" t="s">
        <v>372</v>
      </c>
      <c r="E163" s="5">
        <v>15335</v>
      </c>
      <c r="F163" s="5">
        <v>15335</v>
      </c>
    </row>
    <row r="164" spans="1:6" ht="26.4" hidden="1" outlineLevel="5" x14ac:dyDescent="0.3">
      <c r="A164" s="3" t="s">
        <v>171</v>
      </c>
      <c r="B164" s="4" t="s">
        <v>19</v>
      </c>
      <c r="C164" s="4" t="s">
        <v>172</v>
      </c>
      <c r="D164" s="4" t="s">
        <v>372</v>
      </c>
      <c r="E164" s="5">
        <v>15335</v>
      </c>
      <c r="F164" s="5">
        <v>15335</v>
      </c>
    </row>
    <row r="165" spans="1:6" hidden="1" outlineLevel="3" x14ac:dyDescent="0.3">
      <c r="A165" s="3" t="s">
        <v>307</v>
      </c>
      <c r="B165" s="4" t="s">
        <v>9</v>
      </c>
      <c r="C165" s="4" t="s">
        <v>10</v>
      </c>
      <c r="D165" s="4" t="s">
        <v>373</v>
      </c>
      <c r="E165" s="5">
        <v>88478</v>
      </c>
      <c r="F165" s="5">
        <v>88478</v>
      </c>
    </row>
    <row r="166" spans="1:6" ht="26.4" hidden="1" outlineLevel="4" x14ac:dyDescent="0.3">
      <c r="A166" s="3" t="s">
        <v>18</v>
      </c>
      <c r="B166" s="4" t="s">
        <v>19</v>
      </c>
      <c r="C166" s="4" t="s">
        <v>10</v>
      </c>
      <c r="D166" s="4" t="s">
        <v>373</v>
      </c>
      <c r="E166" s="5">
        <v>88478</v>
      </c>
      <c r="F166" s="5">
        <v>88478</v>
      </c>
    </row>
    <row r="167" spans="1:6" ht="26.4" hidden="1" outlineLevel="5" x14ac:dyDescent="0.3">
      <c r="A167" s="3" t="s">
        <v>171</v>
      </c>
      <c r="B167" s="4" t="s">
        <v>19</v>
      </c>
      <c r="C167" s="4" t="s">
        <v>172</v>
      </c>
      <c r="D167" s="4" t="s">
        <v>373</v>
      </c>
      <c r="E167" s="5">
        <v>88478</v>
      </c>
      <c r="F167" s="5">
        <v>88478</v>
      </c>
    </row>
    <row r="168" spans="1:6" ht="66" hidden="1" outlineLevel="3" x14ac:dyDescent="0.3">
      <c r="A168" s="3" t="s">
        <v>309</v>
      </c>
      <c r="B168" s="4" t="s">
        <v>9</v>
      </c>
      <c r="C168" s="4" t="s">
        <v>10</v>
      </c>
      <c r="D168" s="4" t="s">
        <v>374</v>
      </c>
      <c r="E168" s="5">
        <v>12963430</v>
      </c>
      <c r="F168" s="5">
        <v>12963430</v>
      </c>
    </row>
    <row r="169" spans="1:6" ht="26.4" hidden="1" outlineLevel="4" x14ac:dyDescent="0.3">
      <c r="A169" s="3" t="s">
        <v>18</v>
      </c>
      <c r="B169" s="4" t="s">
        <v>19</v>
      </c>
      <c r="C169" s="4" t="s">
        <v>10</v>
      </c>
      <c r="D169" s="4" t="s">
        <v>374</v>
      </c>
      <c r="E169" s="5">
        <v>12963430</v>
      </c>
      <c r="F169" s="5">
        <v>12963430</v>
      </c>
    </row>
    <row r="170" spans="1:6" ht="26.4" hidden="1" outlineLevel="5" x14ac:dyDescent="0.3">
      <c r="A170" s="3" t="s">
        <v>171</v>
      </c>
      <c r="B170" s="4" t="s">
        <v>19</v>
      </c>
      <c r="C170" s="4" t="s">
        <v>172</v>
      </c>
      <c r="D170" s="4" t="s">
        <v>374</v>
      </c>
      <c r="E170" s="5">
        <v>12963430</v>
      </c>
      <c r="F170" s="5">
        <v>12963430</v>
      </c>
    </row>
    <row r="171" spans="1:6" ht="66" hidden="1" outlineLevel="2" x14ac:dyDescent="0.3">
      <c r="A171" s="3" t="s">
        <v>375</v>
      </c>
      <c r="B171" s="4" t="s">
        <v>9</v>
      </c>
      <c r="C171" s="4" t="s">
        <v>10</v>
      </c>
      <c r="D171" s="4" t="s">
        <v>376</v>
      </c>
      <c r="E171" s="5">
        <v>4004300</v>
      </c>
      <c r="F171" s="5">
        <v>4004300</v>
      </c>
    </row>
    <row r="172" spans="1:6" ht="66" hidden="1" outlineLevel="3" x14ac:dyDescent="0.3">
      <c r="A172" s="3" t="s">
        <v>309</v>
      </c>
      <c r="B172" s="4" t="s">
        <v>9</v>
      </c>
      <c r="C172" s="4" t="s">
        <v>10</v>
      </c>
      <c r="D172" s="4" t="s">
        <v>377</v>
      </c>
      <c r="E172" s="5">
        <v>4004300</v>
      </c>
      <c r="F172" s="5">
        <v>4004300</v>
      </c>
    </row>
    <row r="173" spans="1:6" ht="26.4" hidden="1" outlineLevel="4" x14ac:dyDescent="0.3">
      <c r="A173" s="3" t="s">
        <v>18</v>
      </c>
      <c r="B173" s="4" t="s">
        <v>19</v>
      </c>
      <c r="C173" s="4" t="s">
        <v>10</v>
      </c>
      <c r="D173" s="4" t="s">
        <v>377</v>
      </c>
      <c r="E173" s="5">
        <v>4004300</v>
      </c>
      <c r="F173" s="5">
        <v>4004300</v>
      </c>
    </row>
    <row r="174" spans="1:6" ht="26.4" hidden="1" outlineLevel="5" x14ac:dyDescent="0.3">
      <c r="A174" s="3" t="s">
        <v>171</v>
      </c>
      <c r="B174" s="4" t="s">
        <v>19</v>
      </c>
      <c r="C174" s="4" t="s">
        <v>172</v>
      </c>
      <c r="D174" s="4" t="s">
        <v>377</v>
      </c>
      <c r="E174" s="5">
        <v>4004300</v>
      </c>
      <c r="F174" s="5">
        <v>4004300</v>
      </c>
    </row>
    <row r="175" spans="1:6" ht="52.8" hidden="1" outlineLevel="2" x14ac:dyDescent="0.3">
      <c r="A175" s="3" t="s">
        <v>378</v>
      </c>
      <c r="B175" s="4" t="s">
        <v>9</v>
      </c>
      <c r="C175" s="4" t="s">
        <v>10</v>
      </c>
      <c r="D175" s="4" t="s">
        <v>379</v>
      </c>
      <c r="E175" s="5">
        <v>12000</v>
      </c>
      <c r="F175" s="5">
        <v>12000</v>
      </c>
    </row>
    <row r="176" spans="1:6" ht="26.4" hidden="1" outlineLevel="3" x14ac:dyDescent="0.3">
      <c r="A176" s="3" t="s">
        <v>380</v>
      </c>
      <c r="B176" s="4" t="s">
        <v>9</v>
      </c>
      <c r="C176" s="4" t="s">
        <v>10</v>
      </c>
      <c r="D176" s="4" t="s">
        <v>381</v>
      </c>
      <c r="E176" s="5">
        <v>12000</v>
      </c>
      <c r="F176" s="5">
        <v>12000</v>
      </c>
    </row>
    <row r="177" spans="1:6" ht="26.4" hidden="1" outlineLevel="4" x14ac:dyDescent="0.3">
      <c r="A177" s="3" t="s">
        <v>18</v>
      </c>
      <c r="B177" s="4" t="s">
        <v>19</v>
      </c>
      <c r="C177" s="4" t="s">
        <v>10</v>
      </c>
      <c r="D177" s="4" t="s">
        <v>381</v>
      </c>
      <c r="E177" s="5">
        <v>12000</v>
      </c>
      <c r="F177" s="5">
        <v>12000</v>
      </c>
    </row>
    <row r="178" spans="1:6" ht="26.4" hidden="1" outlineLevel="5" x14ac:dyDescent="0.3">
      <c r="A178" s="3" t="s">
        <v>171</v>
      </c>
      <c r="B178" s="4" t="s">
        <v>19</v>
      </c>
      <c r="C178" s="4" t="s">
        <v>172</v>
      </c>
      <c r="D178" s="4" t="s">
        <v>381</v>
      </c>
      <c r="E178" s="5">
        <v>12000</v>
      </c>
      <c r="F178" s="5">
        <v>12000</v>
      </c>
    </row>
    <row r="179" spans="1:6" ht="52.8" collapsed="1" x14ac:dyDescent="0.3">
      <c r="A179" s="3" t="s">
        <v>163</v>
      </c>
      <c r="B179" s="4" t="s">
        <v>9</v>
      </c>
      <c r="C179" s="4" t="s">
        <v>10</v>
      </c>
      <c r="D179" s="4" t="s">
        <v>164</v>
      </c>
      <c r="E179" s="5">
        <v>82249469.010000005</v>
      </c>
      <c r="F179" s="5">
        <v>81402772.420000002</v>
      </c>
    </row>
    <row r="180" spans="1:6" ht="39.6" hidden="1" outlineLevel="1" x14ac:dyDescent="0.3">
      <c r="A180" s="3" t="s">
        <v>382</v>
      </c>
      <c r="B180" s="4" t="s">
        <v>9</v>
      </c>
      <c r="C180" s="4" t="s">
        <v>10</v>
      </c>
      <c r="D180" s="4" t="s">
        <v>383</v>
      </c>
      <c r="E180" s="5">
        <v>3182352.75</v>
      </c>
      <c r="F180" s="5">
        <v>3182315.75</v>
      </c>
    </row>
    <row r="181" spans="1:6" ht="52.8" hidden="1" outlineLevel="2" x14ac:dyDescent="0.3">
      <c r="A181" s="3" t="s">
        <v>384</v>
      </c>
      <c r="B181" s="4" t="s">
        <v>9</v>
      </c>
      <c r="C181" s="4" t="s">
        <v>10</v>
      </c>
      <c r="D181" s="4" t="s">
        <v>385</v>
      </c>
      <c r="E181" s="5">
        <v>3157352.75</v>
      </c>
      <c r="F181" s="5">
        <v>3157315.75</v>
      </c>
    </row>
    <row r="182" spans="1:6" ht="26.4" hidden="1" outlineLevel="3" x14ac:dyDescent="0.3">
      <c r="A182" s="3" t="s">
        <v>386</v>
      </c>
      <c r="B182" s="4" t="s">
        <v>9</v>
      </c>
      <c r="C182" s="4" t="s">
        <v>10</v>
      </c>
      <c r="D182" s="4" t="s">
        <v>387</v>
      </c>
      <c r="E182" s="5">
        <v>215000</v>
      </c>
      <c r="F182" s="5">
        <v>215000</v>
      </c>
    </row>
    <row r="183" spans="1:6" ht="26.4" hidden="1" outlineLevel="4" x14ac:dyDescent="0.3">
      <c r="A183" s="3" t="s">
        <v>42</v>
      </c>
      <c r="B183" s="4" t="s">
        <v>43</v>
      </c>
      <c r="C183" s="4" t="s">
        <v>10</v>
      </c>
      <c r="D183" s="4" t="s">
        <v>387</v>
      </c>
      <c r="E183" s="5">
        <v>215000</v>
      </c>
      <c r="F183" s="5">
        <v>215000</v>
      </c>
    </row>
    <row r="184" spans="1:6" hidden="1" outlineLevel="5" x14ac:dyDescent="0.3">
      <c r="A184" s="3" t="s">
        <v>388</v>
      </c>
      <c r="B184" s="4" t="s">
        <v>43</v>
      </c>
      <c r="C184" s="4" t="s">
        <v>389</v>
      </c>
      <c r="D184" s="4" t="s">
        <v>387</v>
      </c>
      <c r="E184" s="5">
        <v>215000</v>
      </c>
      <c r="F184" s="5">
        <v>215000</v>
      </c>
    </row>
    <row r="185" spans="1:6" ht="26.4" hidden="1" outlineLevel="3" x14ac:dyDescent="0.3">
      <c r="A185" s="3" t="s">
        <v>390</v>
      </c>
      <c r="B185" s="4" t="s">
        <v>9</v>
      </c>
      <c r="C185" s="4" t="s">
        <v>10</v>
      </c>
      <c r="D185" s="4" t="s">
        <v>391</v>
      </c>
      <c r="E185" s="5">
        <v>2491352.75</v>
      </c>
      <c r="F185" s="5">
        <v>2491315.75</v>
      </c>
    </row>
    <row r="186" spans="1:6" ht="26.4" hidden="1" outlineLevel="4" x14ac:dyDescent="0.3">
      <c r="A186" s="3" t="s">
        <v>42</v>
      </c>
      <c r="B186" s="4" t="s">
        <v>43</v>
      </c>
      <c r="C186" s="4" t="s">
        <v>10</v>
      </c>
      <c r="D186" s="4" t="s">
        <v>391</v>
      </c>
      <c r="E186" s="5">
        <v>2491352.75</v>
      </c>
      <c r="F186" s="5">
        <v>2491315.75</v>
      </c>
    </row>
    <row r="187" spans="1:6" hidden="1" outlineLevel="5" x14ac:dyDescent="0.3">
      <c r="A187" s="3" t="s">
        <v>392</v>
      </c>
      <c r="B187" s="4" t="s">
        <v>43</v>
      </c>
      <c r="C187" s="4" t="s">
        <v>393</v>
      </c>
      <c r="D187" s="4" t="s">
        <v>391</v>
      </c>
      <c r="E187" s="5">
        <v>2491352.75</v>
      </c>
      <c r="F187" s="5">
        <v>2491315.75</v>
      </c>
    </row>
    <row r="188" spans="1:6" ht="66" hidden="1" outlineLevel="3" x14ac:dyDescent="0.3">
      <c r="A188" s="3" t="s">
        <v>309</v>
      </c>
      <c r="B188" s="4" t="s">
        <v>9</v>
      </c>
      <c r="C188" s="4" t="s">
        <v>10</v>
      </c>
      <c r="D188" s="4" t="s">
        <v>394</v>
      </c>
      <c r="E188" s="5">
        <v>451000</v>
      </c>
      <c r="F188" s="5">
        <v>451000</v>
      </c>
    </row>
    <row r="189" spans="1:6" ht="26.4" hidden="1" outlineLevel="4" x14ac:dyDescent="0.3">
      <c r="A189" s="3" t="s">
        <v>42</v>
      </c>
      <c r="B189" s="4" t="s">
        <v>43</v>
      </c>
      <c r="C189" s="4" t="s">
        <v>10</v>
      </c>
      <c r="D189" s="4" t="s">
        <v>394</v>
      </c>
      <c r="E189" s="5">
        <v>451000</v>
      </c>
      <c r="F189" s="5">
        <v>451000</v>
      </c>
    </row>
    <row r="190" spans="1:6" hidden="1" outlineLevel="5" x14ac:dyDescent="0.3">
      <c r="A190" s="3" t="s">
        <v>388</v>
      </c>
      <c r="B190" s="4" t="s">
        <v>43</v>
      </c>
      <c r="C190" s="4" t="s">
        <v>389</v>
      </c>
      <c r="D190" s="4" t="s">
        <v>394</v>
      </c>
      <c r="E190" s="5">
        <v>451000</v>
      </c>
      <c r="F190" s="5">
        <v>451000</v>
      </c>
    </row>
    <row r="191" spans="1:6" ht="105.6" hidden="1" outlineLevel="2" x14ac:dyDescent="0.3">
      <c r="A191" s="3" t="s">
        <v>395</v>
      </c>
      <c r="B191" s="4" t="s">
        <v>9</v>
      </c>
      <c r="C191" s="4" t="s">
        <v>10</v>
      </c>
      <c r="D191" s="4" t="s">
        <v>396</v>
      </c>
      <c r="E191" s="5">
        <v>10000</v>
      </c>
      <c r="F191" s="5">
        <v>10000</v>
      </c>
    </row>
    <row r="192" spans="1:6" ht="52.8" hidden="1" outlineLevel="3" x14ac:dyDescent="0.3">
      <c r="A192" s="3" t="s">
        <v>397</v>
      </c>
      <c r="B192" s="4" t="s">
        <v>9</v>
      </c>
      <c r="C192" s="4" t="s">
        <v>10</v>
      </c>
      <c r="D192" s="4" t="s">
        <v>398</v>
      </c>
      <c r="E192" s="5">
        <v>10000</v>
      </c>
      <c r="F192" s="5">
        <v>10000</v>
      </c>
    </row>
    <row r="193" spans="1:6" ht="26.4" hidden="1" outlineLevel="4" x14ac:dyDescent="0.3">
      <c r="A193" s="3" t="s">
        <v>42</v>
      </c>
      <c r="B193" s="4" t="s">
        <v>43</v>
      </c>
      <c r="C193" s="4" t="s">
        <v>10</v>
      </c>
      <c r="D193" s="4" t="s">
        <v>398</v>
      </c>
      <c r="E193" s="5">
        <v>10000</v>
      </c>
      <c r="F193" s="5">
        <v>10000</v>
      </c>
    </row>
    <row r="194" spans="1:6" ht="26.4" hidden="1" outlineLevel="5" x14ac:dyDescent="0.3">
      <c r="A194" s="3" t="s">
        <v>199</v>
      </c>
      <c r="B194" s="4" t="s">
        <v>43</v>
      </c>
      <c r="C194" s="4" t="s">
        <v>200</v>
      </c>
      <c r="D194" s="4" t="s">
        <v>398</v>
      </c>
      <c r="E194" s="5">
        <v>10000</v>
      </c>
      <c r="F194" s="5">
        <v>10000</v>
      </c>
    </row>
    <row r="195" spans="1:6" ht="52.8" hidden="1" outlineLevel="2" x14ac:dyDescent="0.3">
      <c r="A195" s="3" t="s">
        <v>399</v>
      </c>
      <c r="B195" s="4" t="s">
        <v>9</v>
      </c>
      <c r="C195" s="4" t="s">
        <v>10</v>
      </c>
      <c r="D195" s="4" t="s">
        <v>400</v>
      </c>
      <c r="E195" s="5">
        <v>10000</v>
      </c>
      <c r="F195" s="5">
        <v>10000</v>
      </c>
    </row>
    <row r="196" spans="1:6" ht="39.6" hidden="1" outlineLevel="3" x14ac:dyDescent="0.3">
      <c r="A196" s="3" t="s">
        <v>401</v>
      </c>
      <c r="B196" s="4" t="s">
        <v>9</v>
      </c>
      <c r="C196" s="4" t="s">
        <v>10</v>
      </c>
      <c r="D196" s="4" t="s">
        <v>402</v>
      </c>
      <c r="E196" s="5">
        <v>10000</v>
      </c>
      <c r="F196" s="5">
        <v>10000</v>
      </c>
    </row>
    <row r="197" spans="1:6" ht="26.4" hidden="1" outlineLevel="4" x14ac:dyDescent="0.3">
      <c r="A197" s="3" t="s">
        <v>42</v>
      </c>
      <c r="B197" s="4" t="s">
        <v>43</v>
      </c>
      <c r="C197" s="4" t="s">
        <v>10</v>
      </c>
      <c r="D197" s="4" t="s">
        <v>402</v>
      </c>
      <c r="E197" s="5">
        <v>10000</v>
      </c>
      <c r="F197" s="5">
        <v>10000</v>
      </c>
    </row>
    <row r="198" spans="1:6" hidden="1" outlineLevel="5" x14ac:dyDescent="0.3">
      <c r="A198" s="3" t="s">
        <v>388</v>
      </c>
      <c r="B198" s="4" t="s">
        <v>43</v>
      </c>
      <c r="C198" s="4" t="s">
        <v>389</v>
      </c>
      <c r="D198" s="4" t="s">
        <v>402</v>
      </c>
      <c r="E198" s="5">
        <v>10000</v>
      </c>
      <c r="F198" s="5">
        <v>10000</v>
      </c>
    </row>
    <row r="199" spans="1:6" ht="105.6" hidden="1" outlineLevel="2" x14ac:dyDescent="0.3">
      <c r="A199" s="3" t="s">
        <v>403</v>
      </c>
      <c r="B199" s="4" t="s">
        <v>9</v>
      </c>
      <c r="C199" s="4" t="s">
        <v>10</v>
      </c>
      <c r="D199" s="4" t="s">
        <v>404</v>
      </c>
      <c r="E199" s="5">
        <v>5000</v>
      </c>
      <c r="F199" s="5">
        <v>5000</v>
      </c>
    </row>
    <row r="200" spans="1:6" ht="66" hidden="1" outlineLevel="3" x14ac:dyDescent="0.3">
      <c r="A200" s="3" t="s">
        <v>405</v>
      </c>
      <c r="B200" s="4" t="s">
        <v>9</v>
      </c>
      <c r="C200" s="4" t="s">
        <v>10</v>
      </c>
      <c r="D200" s="4" t="s">
        <v>406</v>
      </c>
      <c r="E200" s="5">
        <v>5000</v>
      </c>
      <c r="F200" s="5">
        <v>5000</v>
      </c>
    </row>
    <row r="201" spans="1:6" ht="26.4" hidden="1" outlineLevel="4" x14ac:dyDescent="0.3">
      <c r="A201" s="3" t="s">
        <v>42</v>
      </c>
      <c r="B201" s="4" t="s">
        <v>43</v>
      </c>
      <c r="C201" s="4" t="s">
        <v>10</v>
      </c>
      <c r="D201" s="4" t="s">
        <v>406</v>
      </c>
      <c r="E201" s="5">
        <v>5000</v>
      </c>
      <c r="F201" s="5">
        <v>5000</v>
      </c>
    </row>
    <row r="202" spans="1:6" ht="26.4" hidden="1" outlineLevel="5" x14ac:dyDescent="0.3">
      <c r="A202" s="3" t="s">
        <v>199</v>
      </c>
      <c r="B202" s="4" t="s">
        <v>43</v>
      </c>
      <c r="C202" s="4" t="s">
        <v>200</v>
      </c>
      <c r="D202" s="4" t="s">
        <v>406</v>
      </c>
      <c r="E202" s="5">
        <v>5000</v>
      </c>
      <c r="F202" s="5">
        <v>5000</v>
      </c>
    </row>
    <row r="203" spans="1:6" ht="26.4" hidden="1" outlineLevel="1" x14ac:dyDescent="0.3">
      <c r="A203" s="3" t="s">
        <v>165</v>
      </c>
      <c r="B203" s="4" t="s">
        <v>9</v>
      </c>
      <c r="C203" s="4" t="s">
        <v>10</v>
      </c>
      <c r="D203" s="4" t="s">
        <v>166</v>
      </c>
      <c r="E203" s="5">
        <v>751069.35</v>
      </c>
      <c r="F203" s="5">
        <v>749191.56</v>
      </c>
    </row>
    <row r="204" spans="1:6" ht="26.4" hidden="1" outlineLevel="2" x14ac:dyDescent="0.3">
      <c r="A204" s="3" t="s">
        <v>167</v>
      </c>
      <c r="B204" s="4" t="s">
        <v>9</v>
      </c>
      <c r="C204" s="4" t="s">
        <v>10</v>
      </c>
      <c r="D204" s="4" t="s">
        <v>168</v>
      </c>
      <c r="E204" s="5">
        <v>751069.35</v>
      </c>
      <c r="F204" s="5">
        <v>749191.56</v>
      </c>
    </row>
    <row r="205" spans="1:6" ht="39.6" hidden="1" outlineLevel="3" x14ac:dyDescent="0.3">
      <c r="A205" s="3" t="s">
        <v>407</v>
      </c>
      <c r="B205" s="4" t="s">
        <v>9</v>
      </c>
      <c r="C205" s="4" t="s">
        <v>10</v>
      </c>
      <c r="D205" s="4" t="s">
        <v>408</v>
      </c>
      <c r="E205" s="5">
        <v>599649.54</v>
      </c>
      <c r="F205" s="5">
        <v>599649.54</v>
      </c>
    </row>
    <row r="206" spans="1:6" ht="26.4" hidden="1" outlineLevel="4" x14ac:dyDescent="0.3">
      <c r="A206" s="3" t="s">
        <v>18</v>
      </c>
      <c r="B206" s="4" t="s">
        <v>19</v>
      </c>
      <c r="C206" s="4" t="s">
        <v>10</v>
      </c>
      <c r="D206" s="4" t="s">
        <v>408</v>
      </c>
      <c r="E206" s="5">
        <v>6020</v>
      </c>
      <c r="F206" s="5">
        <v>6020</v>
      </c>
    </row>
    <row r="207" spans="1:6" ht="26.4" hidden="1" outlineLevel="5" x14ac:dyDescent="0.3">
      <c r="A207" s="3" t="s">
        <v>171</v>
      </c>
      <c r="B207" s="4" t="s">
        <v>19</v>
      </c>
      <c r="C207" s="4" t="s">
        <v>172</v>
      </c>
      <c r="D207" s="4" t="s">
        <v>408</v>
      </c>
      <c r="E207" s="5">
        <v>6020</v>
      </c>
      <c r="F207" s="5">
        <v>6020</v>
      </c>
    </row>
    <row r="208" spans="1:6" ht="26.4" hidden="1" outlineLevel="4" x14ac:dyDescent="0.3">
      <c r="A208" s="3" t="s">
        <v>42</v>
      </c>
      <c r="B208" s="4" t="s">
        <v>43</v>
      </c>
      <c r="C208" s="4" t="s">
        <v>10</v>
      </c>
      <c r="D208" s="4" t="s">
        <v>408</v>
      </c>
      <c r="E208" s="5">
        <v>7142.12</v>
      </c>
      <c r="F208" s="5">
        <v>7142.12</v>
      </c>
    </row>
    <row r="209" spans="1:6" ht="26.4" hidden="1" outlineLevel="5" x14ac:dyDescent="0.3">
      <c r="A209" s="3" t="s">
        <v>171</v>
      </c>
      <c r="B209" s="4" t="s">
        <v>43</v>
      </c>
      <c r="C209" s="4" t="s">
        <v>172</v>
      </c>
      <c r="D209" s="4" t="s">
        <v>408</v>
      </c>
      <c r="E209" s="5">
        <v>7142.12</v>
      </c>
      <c r="F209" s="5">
        <v>7142.12</v>
      </c>
    </row>
    <row r="210" spans="1:6" ht="26.4" hidden="1" outlineLevel="4" x14ac:dyDescent="0.3">
      <c r="A210" s="3" t="s">
        <v>18</v>
      </c>
      <c r="B210" s="4" t="s">
        <v>19</v>
      </c>
      <c r="C210" s="4" t="s">
        <v>10</v>
      </c>
      <c r="D210" s="4" t="s">
        <v>408</v>
      </c>
      <c r="E210" s="5">
        <v>467253.18</v>
      </c>
      <c r="F210" s="5">
        <v>467253.18</v>
      </c>
    </row>
    <row r="211" spans="1:6" ht="26.4" hidden="1" outlineLevel="5" x14ac:dyDescent="0.3">
      <c r="A211" s="3" t="s">
        <v>171</v>
      </c>
      <c r="B211" s="4" t="s">
        <v>19</v>
      </c>
      <c r="C211" s="4" t="s">
        <v>172</v>
      </c>
      <c r="D211" s="4" t="s">
        <v>408</v>
      </c>
      <c r="E211" s="5">
        <v>467253.18</v>
      </c>
      <c r="F211" s="5">
        <v>467253.18</v>
      </c>
    </row>
    <row r="212" spans="1:6" ht="26.4" hidden="1" outlineLevel="4" x14ac:dyDescent="0.3">
      <c r="A212" s="3" t="s">
        <v>42</v>
      </c>
      <c r="B212" s="4" t="s">
        <v>43</v>
      </c>
      <c r="C212" s="4" t="s">
        <v>10</v>
      </c>
      <c r="D212" s="4" t="s">
        <v>408</v>
      </c>
      <c r="E212" s="5">
        <v>16481.82</v>
      </c>
      <c r="F212" s="5">
        <v>16481.82</v>
      </c>
    </row>
    <row r="213" spans="1:6" ht="26.4" hidden="1" outlineLevel="5" x14ac:dyDescent="0.3">
      <c r="A213" s="3" t="s">
        <v>171</v>
      </c>
      <c r="B213" s="4" t="s">
        <v>43</v>
      </c>
      <c r="C213" s="4" t="s">
        <v>172</v>
      </c>
      <c r="D213" s="4" t="s">
        <v>408</v>
      </c>
      <c r="E213" s="5">
        <v>16481.82</v>
      </c>
      <c r="F213" s="5">
        <v>16481.82</v>
      </c>
    </row>
    <row r="214" spans="1:6" ht="26.4" hidden="1" outlineLevel="4" x14ac:dyDescent="0.3">
      <c r="A214" s="3" t="s">
        <v>18</v>
      </c>
      <c r="B214" s="4" t="s">
        <v>19</v>
      </c>
      <c r="C214" s="4" t="s">
        <v>10</v>
      </c>
      <c r="D214" s="4" t="s">
        <v>408</v>
      </c>
      <c r="E214" s="5">
        <v>102752.42</v>
      </c>
      <c r="F214" s="5">
        <v>102752.42</v>
      </c>
    </row>
    <row r="215" spans="1:6" ht="26.4" hidden="1" outlineLevel="5" x14ac:dyDescent="0.3">
      <c r="A215" s="3" t="s">
        <v>171</v>
      </c>
      <c r="B215" s="4" t="s">
        <v>19</v>
      </c>
      <c r="C215" s="4" t="s">
        <v>172</v>
      </c>
      <c r="D215" s="4" t="s">
        <v>408</v>
      </c>
      <c r="E215" s="5">
        <v>102752.42</v>
      </c>
      <c r="F215" s="5">
        <v>102752.42</v>
      </c>
    </row>
    <row r="216" spans="1:6" ht="52.8" hidden="1" outlineLevel="3" x14ac:dyDescent="0.3">
      <c r="A216" s="3" t="s">
        <v>409</v>
      </c>
      <c r="B216" s="4" t="s">
        <v>9</v>
      </c>
      <c r="C216" s="4" t="s">
        <v>10</v>
      </c>
      <c r="D216" s="4" t="s">
        <v>410</v>
      </c>
      <c r="E216" s="5">
        <v>151419.81</v>
      </c>
      <c r="F216" s="5">
        <v>149542.01999999999</v>
      </c>
    </row>
    <row r="217" spans="1:6" ht="26.4" hidden="1" outlineLevel="4" x14ac:dyDescent="0.3">
      <c r="A217" s="3" t="s">
        <v>18</v>
      </c>
      <c r="B217" s="4" t="s">
        <v>19</v>
      </c>
      <c r="C217" s="4" t="s">
        <v>10</v>
      </c>
      <c r="D217" s="4" t="s">
        <v>410</v>
      </c>
      <c r="E217" s="5">
        <v>6197.34</v>
      </c>
      <c r="F217" s="5">
        <v>4319.55</v>
      </c>
    </row>
    <row r="218" spans="1:6" ht="26.4" hidden="1" outlineLevel="5" x14ac:dyDescent="0.3">
      <c r="A218" s="3" t="s">
        <v>171</v>
      </c>
      <c r="B218" s="4" t="s">
        <v>19</v>
      </c>
      <c r="C218" s="4" t="s">
        <v>172</v>
      </c>
      <c r="D218" s="4" t="s">
        <v>410</v>
      </c>
      <c r="E218" s="5">
        <v>6197.34</v>
      </c>
      <c r="F218" s="5">
        <v>4319.55</v>
      </c>
    </row>
    <row r="219" spans="1:6" ht="26.4" hidden="1" outlineLevel="4" x14ac:dyDescent="0.3">
      <c r="A219" s="3" t="s">
        <v>42</v>
      </c>
      <c r="B219" s="4" t="s">
        <v>43</v>
      </c>
      <c r="C219" s="4" t="s">
        <v>10</v>
      </c>
      <c r="D219" s="4" t="s">
        <v>410</v>
      </c>
      <c r="E219" s="5">
        <v>2999.75</v>
      </c>
      <c r="F219" s="5">
        <v>2999.75</v>
      </c>
    </row>
    <row r="220" spans="1:6" ht="26.4" hidden="1" outlineLevel="5" x14ac:dyDescent="0.3">
      <c r="A220" s="3" t="s">
        <v>171</v>
      </c>
      <c r="B220" s="4" t="s">
        <v>43</v>
      </c>
      <c r="C220" s="4" t="s">
        <v>172</v>
      </c>
      <c r="D220" s="4" t="s">
        <v>410</v>
      </c>
      <c r="E220" s="5">
        <v>2999.75</v>
      </c>
      <c r="F220" s="5">
        <v>2999.75</v>
      </c>
    </row>
    <row r="221" spans="1:6" ht="26.4" hidden="1" outlineLevel="4" x14ac:dyDescent="0.3">
      <c r="A221" s="3" t="s">
        <v>18</v>
      </c>
      <c r="B221" s="4" t="s">
        <v>19</v>
      </c>
      <c r="C221" s="4" t="s">
        <v>10</v>
      </c>
      <c r="D221" s="4" t="s">
        <v>410</v>
      </c>
      <c r="E221" s="5">
        <v>79881.81</v>
      </c>
      <c r="F221" s="5">
        <v>79881.81</v>
      </c>
    </row>
    <row r="222" spans="1:6" ht="26.4" hidden="1" outlineLevel="5" x14ac:dyDescent="0.3">
      <c r="A222" s="3" t="s">
        <v>171</v>
      </c>
      <c r="B222" s="4" t="s">
        <v>19</v>
      </c>
      <c r="C222" s="4" t="s">
        <v>172</v>
      </c>
      <c r="D222" s="4" t="s">
        <v>410</v>
      </c>
      <c r="E222" s="5">
        <v>79881.81</v>
      </c>
      <c r="F222" s="5">
        <v>79881.81</v>
      </c>
    </row>
    <row r="223" spans="1:6" ht="26.4" hidden="1" outlineLevel="4" x14ac:dyDescent="0.3">
      <c r="A223" s="3" t="s">
        <v>42</v>
      </c>
      <c r="B223" s="4" t="s">
        <v>43</v>
      </c>
      <c r="C223" s="4" t="s">
        <v>10</v>
      </c>
      <c r="D223" s="4" t="s">
        <v>410</v>
      </c>
      <c r="E223" s="5">
        <v>35068.18</v>
      </c>
      <c r="F223" s="5">
        <v>35068.18</v>
      </c>
    </row>
    <row r="224" spans="1:6" ht="26.4" hidden="1" outlineLevel="5" x14ac:dyDescent="0.3">
      <c r="A224" s="3" t="s">
        <v>171</v>
      </c>
      <c r="B224" s="4" t="s">
        <v>43</v>
      </c>
      <c r="C224" s="4" t="s">
        <v>172</v>
      </c>
      <c r="D224" s="4" t="s">
        <v>410</v>
      </c>
      <c r="E224" s="5">
        <v>35068.18</v>
      </c>
      <c r="F224" s="5">
        <v>35068.18</v>
      </c>
    </row>
    <row r="225" spans="1:6" ht="26.4" hidden="1" outlineLevel="4" x14ac:dyDescent="0.3">
      <c r="A225" s="3" t="s">
        <v>18</v>
      </c>
      <c r="B225" s="4" t="s">
        <v>19</v>
      </c>
      <c r="C225" s="4" t="s">
        <v>10</v>
      </c>
      <c r="D225" s="4" t="s">
        <v>410</v>
      </c>
      <c r="E225" s="5">
        <v>27272.73</v>
      </c>
      <c r="F225" s="5">
        <v>27272.73</v>
      </c>
    </row>
    <row r="226" spans="1:6" ht="26.4" hidden="1" outlineLevel="5" x14ac:dyDescent="0.3">
      <c r="A226" s="3" t="s">
        <v>171</v>
      </c>
      <c r="B226" s="4" t="s">
        <v>19</v>
      </c>
      <c r="C226" s="4" t="s">
        <v>172</v>
      </c>
      <c r="D226" s="4" t="s">
        <v>410</v>
      </c>
      <c r="E226" s="5">
        <v>27272.73</v>
      </c>
      <c r="F226" s="5">
        <v>27272.73</v>
      </c>
    </row>
    <row r="227" spans="1:6" ht="39.6" hidden="1" outlineLevel="1" x14ac:dyDescent="0.3">
      <c r="A227" s="3" t="s">
        <v>411</v>
      </c>
      <c r="B227" s="4" t="s">
        <v>9</v>
      </c>
      <c r="C227" s="4" t="s">
        <v>10</v>
      </c>
      <c r="D227" s="4" t="s">
        <v>412</v>
      </c>
      <c r="E227" s="5">
        <v>78316046.909999996</v>
      </c>
      <c r="F227" s="5">
        <v>77471265.109999999</v>
      </c>
    </row>
    <row r="228" spans="1:6" ht="79.2" hidden="1" outlineLevel="2" x14ac:dyDescent="0.3">
      <c r="A228" s="3" t="s">
        <v>413</v>
      </c>
      <c r="B228" s="4" t="s">
        <v>9</v>
      </c>
      <c r="C228" s="4" t="s">
        <v>10</v>
      </c>
      <c r="D228" s="4" t="s">
        <v>414</v>
      </c>
      <c r="E228" s="5">
        <v>41187592.909999996</v>
      </c>
      <c r="F228" s="5">
        <v>40342811.109999999</v>
      </c>
    </row>
    <row r="229" spans="1:6" hidden="1" outlineLevel="3" x14ac:dyDescent="0.3">
      <c r="A229" s="3" t="s">
        <v>307</v>
      </c>
      <c r="B229" s="4" t="s">
        <v>9</v>
      </c>
      <c r="C229" s="4" t="s">
        <v>10</v>
      </c>
      <c r="D229" s="4" t="s">
        <v>415</v>
      </c>
      <c r="E229" s="5">
        <v>2285155.19</v>
      </c>
      <c r="F229" s="5">
        <v>2285155.19</v>
      </c>
    </row>
    <row r="230" spans="1:6" ht="26.4" hidden="1" outlineLevel="4" x14ac:dyDescent="0.3">
      <c r="A230" s="3" t="s">
        <v>42</v>
      </c>
      <c r="B230" s="4" t="s">
        <v>43</v>
      </c>
      <c r="C230" s="4" t="s">
        <v>10</v>
      </c>
      <c r="D230" s="4" t="s">
        <v>415</v>
      </c>
      <c r="E230" s="5">
        <v>2285155.19</v>
      </c>
      <c r="F230" s="5">
        <v>2285155.19</v>
      </c>
    </row>
    <row r="231" spans="1:6" hidden="1" outlineLevel="5" x14ac:dyDescent="0.3">
      <c r="A231" s="3" t="s">
        <v>388</v>
      </c>
      <c r="B231" s="4" t="s">
        <v>43</v>
      </c>
      <c r="C231" s="4" t="s">
        <v>389</v>
      </c>
      <c r="D231" s="4" t="s">
        <v>415</v>
      </c>
      <c r="E231" s="5">
        <v>2285155.19</v>
      </c>
      <c r="F231" s="5">
        <v>2285155.19</v>
      </c>
    </row>
    <row r="232" spans="1:6" ht="26.4" hidden="1" outlineLevel="3" x14ac:dyDescent="0.3">
      <c r="A232" s="3" t="s">
        <v>416</v>
      </c>
      <c r="B232" s="4" t="s">
        <v>9</v>
      </c>
      <c r="C232" s="4" t="s">
        <v>10</v>
      </c>
      <c r="D232" s="4" t="s">
        <v>417</v>
      </c>
      <c r="E232" s="5">
        <v>2959724.08</v>
      </c>
      <c r="F232" s="5">
        <v>2959724.08</v>
      </c>
    </row>
    <row r="233" spans="1:6" ht="26.4" hidden="1" outlineLevel="4" x14ac:dyDescent="0.3">
      <c r="A233" s="3" t="s">
        <v>42</v>
      </c>
      <c r="B233" s="4" t="s">
        <v>43</v>
      </c>
      <c r="C233" s="4" t="s">
        <v>10</v>
      </c>
      <c r="D233" s="4" t="s">
        <v>417</v>
      </c>
      <c r="E233" s="5">
        <v>2959724.08</v>
      </c>
      <c r="F233" s="5">
        <v>2959724.08</v>
      </c>
    </row>
    <row r="234" spans="1:6" hidden="1" outlineLevel="5" x14ac:dyDescent="0.3">
      <c r="A234" s="3" t="s">
        <v>388</v>
      </c>
      <c r="B234" s="4" t="s">
        <v>43</v>
      </c>
      <c r="C234" s="4" t="s">
        <v>389</v>
      </c>
      <c r="D234" s="4" t="s">
        <v>417</v>
      </c>
      <c r="E234" s="5">
        <v>2959724.08</v>
      </c>
      <c r="F234" s="5">
        <v>2959724.08</v>
      </c>
    </row>
    <row r="235" spans="1:6" ht="66" hidden="1" outlineLevel="3" x14ac:dyDescent="0.3">
      <c r="A235" s="3" t="s">
        <v>309</v>
      </c>
      <c r="B235" s="4" t="s">
        <v>9</v>
      </c>
      <c r="C235" s="4" t="s">
        <v>10</v>
      </c>
      <c r="D235" s="4" t="s">
        <v>418</v>
      </c>
      <c r="E235" s="5">
        <v>35942713.640000001</v>
      </c>
      <c r="F235" s="5">
        <v>35097931.840000004</v>
      </c>
    </row>
    <row r="236" spans="1:6" ht="26.4" hidden="1" outlineLevel="4" x14ac:dyDescent="0.3">
      <c r="A236" s="3" t="s">
        <v>42</v>
      </c>
      <c r="B236" s="4" t="s">
        <v>43</v>
      </c>
      <c r="C236" s="4" t="s">
        <v>10</v>
      </c>
      <c r="D236" s="4" t="s">
        <v>418</v>
      </c>
      <c r="E236" s="5">
        <v>35942713.640000001</v>
      </c>
      <c r="F236" s="5">
        <v>35097931.840000004</v>
      </c>
    </row>
    <row r="237" spans="1:6" hidden="1" outlineLevel="5" x14ac:dyDescent="0.3">
      <c r="A237" s="3" t="s">
        <v>388</v>
      </c>
      <c r="B237" s="4" t="s">
        <v>43</v>
      </c>
      <c r="C237" s="4" t="s">
        <v>389</v>
      </c>
      <c r="D237" s="4" t="s">
        <v>418</v>
      </c>
      <c r="E237" s="5">
        <v>35942713.640000001</v>
      </c>
      <c r="F237" s="5">
        <v>35097931.840000004</v>
      </c>
    </row>
    <row r="238" spans="1:6" ht="26.4" hidden="1" outlineLevel="2" x14ac:dyDescent="0.3">
      <c r="A238" s="3" t="s">
        <v>419</v>
      </c>
      <c r="B238" s="4" t="s">
        <v>9</v>
      </c>
      <c r="C238" s="4" t="s">
        <v>10</v>
      </c>
      <c r="D238" s="4" t="s">
        <v>420</v>
      </c>
      <c r="E238" s="5">
        <v>37128454</v>
      </c>
      <c r="F238" s="5">
        <v>37128454</v>
      </c>
    </row>
    <row r="239" spans="1:6" ht="26.4" hidden="1" outlineLevel="3" x14ac:dyDescent="0.3">
      <c r="A239" s="3" t="s">
        <v>305</v>
      </c>
      <c r="B239" s="4" t="s">
        <v>9</v>
      </c>
      <c r="C239" s="4" t="s">
        <v>10</v>
      </c>
      <c r="D239" s="4" t="s">
        <v>421</v>
      </c>
      <c r="E239" s="5">
        <v>2709</v>
      </c>
      <c r="F239" s="5">
        <v>2709</v>
      </c>
    </row>
    <row r="240" spans="1:6" ht="26.4" hidden="1" outlineLevel="4" x14ac:dyDescent="0.3">
      <c r="A240" s="3" t="s">
        <v>42</v>
      </c>
      <c r="B240" s="4" t="s">
        <v>43</v>
      </c>
      <c r="C240" s="4" t="s">
        <v>10</v>
      </c>
      <c r="D240" s="4" t="s">
        <v>421</v>
      </c>
      <c r="E240" s="5">
        <v>2709</v>
      </c>
      <c r="F240" s="5">
        <v>2709</v>
      </c>
    </row>
    <row r="241" spans="1:6" hidden="1" outlineLevel="5" x14ac:dyDescent="0.3">
      <c r="A241" s="3" t="s">
        <v>388</v>
      </c>
      <c r="B241" s="4" t="s">
        <v>43</v>
      </c>
      <c r="C241" s="4" t="s">
        <v>389</v>
      </c>
      <c r="D241" s="4" t="s">
        <v>421</v>
      </c>
      <c r="E241" s="5">
        <v>2709</v>
      </c>
      <c r="F241" s="5">
        <v>2709</v>
      </c>
    </row>
    <row r="242" spans="1:6" ht="66" hidden="1" outlineLevel="3" x14ac:dyDescent="0.3">
      <c r="A242" s="3" t="s">
        <v>309</v>
      </c>
      <c r="B242" s="4" t="s">
        <v>9</v>
      </c>
      <c r="C242" s="4" t="s">
        <v>10</v>
      </c>
      <c r="D242" s="4" t="s">
        <v>422</v>
      </c>
      <c r="E242" s="5">
        <v>37125745</v>
      </c>
      <c r="F242" s="5">
        <v>37125745</v>
      </c>
    </row>
    <row r="243" spans="1:6" ht="26.4" hidden="1" outlineLevel="4" x14ac:dyDescent="0.3">
      <c r="A243" s="3" t="s">
        <v>42</v>
      </c>
      <c r="B243" s="4" t="s">
        <v>43</v>
      </c>
      <c r="C243" s="4" t="s">
        <v>10</v>
      </c>
      <c r="D243" s="4" t="s">
        <v>422</v>
      </c>
      <c r="E243" s="5">
        <v>37125745</v>
      </c>
      <c r="F243" s="5">
        <v>37125745</v>
      </c>
    </row>
    <row r="244" spans="1:6" hidden="1" outlineLevel="5" x14ac:dyDescent="0.3">
      <c r="A244" s="3" t="s">
        <v>388</v>
      </c>
      <c r="B244" s="4" t="s">
        <v>43</v>
      </c>
      <c r="C244" s="4" t="s">
        <v>389</v>
      </c>
      <c r="D244" s="4" t="s">
        <v>422</v>
      </c>
      <c r="E244" s="5">
        <v>37125745</v>
      </c>
      <c r="F244" s="5">
        <v>37125745</v>
      </c>
    </row>
    <row r="245" spans="1:6" ht="26.4" collapsed="1" x14ac:dyDescent="0.3">
      <c r="A245" s="3" t="s">
        <v>46</v>
      </c>
      <c r="B245" s="4" t="s">
        <v>9</v>
      </c>
      <c r="C245" s="4" t="s">
        <v>10</v>
      </c>
      <c r="D245" s="4" t="s">
        <v>47</v>
      </c>
      <c r="E245" s="5">
        <f>E246+E263+E296+E307+E312</f>
        <v>343854114.75</v>
      </c>
      <c r="F245" s="5">
        <f>F246+F263+F296+F307+F312</f>
        <v>343454738.08999997</v>
      </c>
    </row>
    <row r="246" spans="1:6" ht="26.4" hidden="1" outlineLevel="1" x14ac:dyDescent="0.3">
      <c r="A246" s="3" t="s">
        <v>48</v>
      </c>
      <c r="B246" s="4" t="s">
        <v>9</v>
      </c>
      <c r="C246" s="4" t="s">
        <v>10</v>
      </c>
      <c r="D246" s="4" t="s">
        <v>49</v>
      </c>
      <c r="E246" s="5">
        <v>47930635.479999997</v>
      </c>
      <c r="F246" s="5">
        <v>47930635.479999997</v>
      </c>
    </row>
    <row r="247" spans="1:6" ht="26.4" hidden="1" outlineLevel="2" x14ac:dyDescent="0.3">
      <c r="A247" s="3" t="s">
        <v>50</v>
      </c>
      <c r="B247" s="4" t="s">
        <v>9</v>
      </c>
      <c r="C247" s="4" t="s">
        <v>10</v>
      </c>
      <c r="D247" s="4" t="s">
        <v>51</v>
      </c>
      <c r="E247" s="5">
        <f>E248+E251+E254+E257+E260</f>
        <v>47930635.479999997</v>
      </c>
      <c r="F247" s="5">
        <f>F248+F251+F254+F257+F260</f>
        <v>47930635.479999997</v>
      </c>
    </row>
    <row r="248" spans="1:6" ht="26.4" hidden="1" outlineLevel="3" x14ac:dyDescent="0.3">
      <c r="A248" s="3" t="s">
        <v>305</v>
      </c>
      <c r="B248" s="4" t="s">
        <v>9</v>
      </c>
      <c r="C248" s="4" t="s">
        <v>10</v>
      </c>
      <c r="D248" s="4" t="s">
        <v>423</v>
      </c>
      <c r="E248" s="5">
        <v>17949.48</v>
      </c>
      <c r="F248" s="5">
        <v>17949.48</v>
      </c>
    </row>
    <row r="249" spans="1:6" ht="26.4" hidden="1" outlineLevel="4" x14ac:dyDescent="0.3">
      <c r="A249" s="3" t="s">
        <v>42</v>
      </c>
      <c r="B249" s="4" t="s">
        <v>43</v>
      </c>
      <c r="C249" s="4" t="s">
        <v>10</v>
      </c>
      <c r="D249" s="4" t="s">
        <v>423</v>
      </c>
      <c r="E249" s="5">
        <v>17949.48</v>
      </c>
      <c r="F249" s="5">
        <v>17949.48</v>
      </c>
    </row>
    <row r="250" spans="1:6" hidden="1" outlineLevel="5" x14ac:dyDescent="0.3">
      <c r="A250" s="3" t="s">
        <v>54</v>
      </c>
      <c r="B250" s="4" t="s">
        <v>43</v>
      </c>
      <c r="C250" s="4" t="s">
        <v>55</v>
      </c>
      <c r="D250" s="4" t="s">
        <v>423</v>
      </c>
      <c r="E250" s="5">
        <v>17949.48</v>
      </c>
      <c r="F250" s="5">
        <v>17949.48</v>
      </c>
    </row>
    <row r="251" spans="1:6" hidden="1" outlineLevel="3" x14ac:dyDescent="0.3">
      <c r="A251" s="3" t="s">
        <v>307</v>
      </c>
      <c r="B251" s="4" t="s">
        <v>9</v>
      </c>
      <c r="C251" s="4" t="s">
        <v>10</v>
      </c>
      <c r="D251" s="4" t="s">
        <v>424</v>
      </c>
      <c r="E251" s="5">
        <v>165586</v>
      </c>
      <c r="F251" s="5">
        <v>165586</v>
      </c>
    </row>
    <row r="252" spans="1:6" ht="26.4" hidden="1" outlineLevel="4" x14ac:dyDescent="0.3">
      <c r="A252" s="3" t="s">
        <v>42</v>
      </c>
      <c r="B252" s="4" t="s">
        <v>43</v>
      </c>
      <c r="C252" s="4" t="s">
        <v>10</v>
      </c>
      <c r="D252" s="4" t="s">
        <v>424</v>
      </c>
      <c r="E252" s="5">
        <v>165586</v>
      </c>
      <c r="F252" s="5">
        <v>165586</v>
      </c>
    </row>
    <row r="253" spans="1:6" hidden="1" outlineLevel="5" x14ac:dyDescent="0.3">
      <c r="A253" s="3" t="s">
        <v>54</v>
      </c>
      <c r="B253" s="4" t="s">
        <v>43</v>
      </c>
      <c r="C253" s="4" t="s">
        <v>55</v>
      </c>
      <c r="D253" s="4" t="s">
        <v>424</v>
      </c>
      <c r="E253" s="5">
        <v>165586</v>
      </c>
      <c r="F253" s="5">
        <v>165586</v>
      </c>
    </row>
    <row r="254" spans="1:6" ht="39.6" hidden="1" outlineLevel="3" x14ac:dyDescent="0.3">
      <c r="A254" s="3" t="s">
        <v>425</v>
      </c>
      <c r="B254" s="4" t="s">
        <v>9</v>
      </c>
      <c r="C254" s="4" t="s">
        <v>10</v>
      </c>
      <c r="D254" s="4" t="s">
        <v>426</v>
      </c>
      <c r="E254" s="5">
        <v>296334.81</v>
      </c>
      <c r="F254" s="5">
        <v>296334.81</v>
      </c>
    </row>
    <row r="255" spans="1:6" ht="26.4" hidden="1" outlineLevel="4" x14ac:dyDescent="0.3">
      <c r="A255" s="3" t="s">
        <v>42</v>
      </c>
      <c r="B255" s="4" t="s">
        <v>43</v>
      </c>
      <c r="C255" s="4" t="s">
        <v>10</v>
      </c>
      <c r="D255" s="4" t="s">
        <v>426</v>
      </c>
      <c r="E255" s="5">
        <v>296334.81</v>
      </c>
      <c r="F255" s="5">
        <v>296334.81</v>
      </c>
    </row>
    <row r="256" spans="1:6" hidden="1" outlineLevel="5" x14ac:dyDescent="0.3">
      <c r="A256" s="3" t="s">
        <v>54</v>
      </c>
      <c r="B256" s="4" t="s">
        <v>43</v>
      </c>
      <c r="C256" s="4" t="s">
        <v>55</v>
      </c>
      <c r="D256" s="4" t="s">
        <v>426</v>
      </c>
      <c r="E256" s="5">
        <v>296334.81</v>
      </c>
      <c r="F256" s="5">
        <v>296334.81</v>
      </c>
    </row>
    <row r="257" spans="1:6" ht="66" hidden="1" outlineLevel="3" x14ac:dyDescent="0.3">
      <c r="A257" s="3" t="s">
        <v>309</v>
      </c>
      <c r="B257" s="4" t="s">
        <v>9</v>
      </c>
      <c r="C257" s="4" t="s">
        <v>10</v>
      </c>
      <c r="D257" s="4" t="s">
        <v>427</v>
      </c>
      <c r="E257" s="5">
        <v>47447100</v>
      </c>
      <c r="F257" s="5">
        <v>47447100</v>
      </c>
    </row>
    <row r="258" spans="1:6" ht="26.4" hidden="1" outlineLevel="4" x14ac:dyDescent="0.3">
      <c r="A258" s="3" t="s">
        <v>42</v>
      </c>
      <c r="B258" s="4" t="s">
        <v>43</v>
      </c>
      <c r="C258" s="4" t="s">
        <v>10</v>
      </c>
      <c r="D258" s="4" t="s">
        <v>427</v>
      </c>
      <c r="E258" s="5">
        <v>47447100</v>
      </c>
      <c r="F258" s="5">
        <v>47447100</v>
      </c>
    </row>
    <row r="259" spans="1:6" hidden="1" outlineLevel="5" x14ac:dyDescent="0.3">
      <c r="A259" s="3" t="s">
        <v>54</v>
      </c>
      <c r="B259" s="4" t="s">
        <v>43</v>
      </c>
      <c r="C259" s="4" t="s">
        <v>55</v>
      </c>
      <c r="D259" s="4" t="s">
        <v>427</v>
      </c>
      <c r="E259" s="5">
        <v>47447100</v>
      </c>
      <c r="F259" s="5">
        <v>47447100</v>
      </c>
    </row>
    <row r="260" spans="1:6" ht="39.6" hidden="1" outlineLevel="3" x14ac:dyDescent="0.3">
      <c r="A260" s="3" t="s">
        <v>52</v>
      </c>
      <c r="B260" s="4" t="s">
        <v>9</v>
      </c>
      <c r="C260" s="4" t="s">
        <v>10</v>
      </c>
      <c r="D260" s="4" t="s">
        <v>53</v>
      </c>
      <c r="E260" s="5">
        <v>3665.19</v>
      </c>
      <c r="F260" s="5">
        <v>3665.19</v>
      </c>
    </row>
    <row r="261" spans="1:6" ht="26.4" hidden="1" outlineLevel="4" x14ac:dyDescent="0.3">
      <c r="A261" s="3" t="s">
        <v>42</v>
      </c>
      <c r="B261" s="4" t="s">
        <v>43</v>
      </c>
      <c r="C261" s="4" t="s">
        <v>10</v>
      </c>
      <c r="D261" s="4" t="s">
        <v>53</v>
      </c>
      <c r="E261" s="5">
        <v>3665.19</v>
      </c>
      <c r="F261" s="5">
        <v>3665.19</v>
      </c>
    </row>
    <row r="262" spans="1:6" hidden="1" outlineLevel="5" x14ac:dyDescent="0.3">
      <c r="A262" s="3" t="s">
        <v>54</v>
      </c>
      <c r="B262" s="4" t="s">
        <v>43</v>
      </c>
      <c r="C262" s="4" t="s">
        <v>55</v>
      </c>
      <c r="D262" s="4" t="s">
        <v>53</v>
      </c>
      <c r="E262" s="5">
        <v>3665.19</v>
      </c>
      <c r="F262" s="5">
        <v>3665.19</v>
      </c>
    </row>
    <row r="263" spans="1:6" ht="39.6" hidden="1" outlineLevel="1" x14ac:dyDescent="0.3">
      <c r="A263" s="3" t="s">
        <v>56</v>
      </c>
      <c r="B263" s="4" t="s">
        <v>9</v>
      </c>
      <c r="C263" s="4" t="s">
        <v>10</v>
      </c>
      <c r="D263" s="4" t="s">
        <v>57</v>
      </c>
      <c r="E263" s="5">
        <f>E264+E280</f>
        <v>160141865.57999998</v>
      </c>
      <c r="F263" s="5">
        <f>F264+F280</f>
        <v>160100865.48000002</v>
      </c>
    </row>
    <row r="264" spans="1:6" ht="26.4" hidden="1" outlineLevel="2" x14ac:dyDescent="0.3">
      <c r="A264" s="3" t="s">
        <v>58</v>
      </c>
      <c r="B264" s="4" t="s">
        <v>9</v>
      </c>
      <c r="C264" s="4" t="s">
        <v>10</v>
      </c>
      <c r="D264" s="4" t="s">
        <v>59</v>
      </c>
      <c r="E264" s="5">
        <f>E265+E268+E271+E274+E277</f>
        <v>47336908.390000001</v>
      </c>
      <c r="F264" s="5">
        <f>F265+F268+F271+F274+F277</f>
        <v>47336908.390000001</v>
      </c>
    </row>
    <row r="265" spans="1:6" ht="26.4" hidden="1" outlineLevel="3" x14ac:dyDescent="0.3">
      <c r="A265" s="3" t="s">
        <v>271</v>
      </c>
      <c r="B265" s="4" t="s">
        <v>9</v>
      </c>
      <c r="C265" s="4" t="s">
        <v>10</v>
      </c>
      <c r="D265" s="4" t="s">
        <v>428</v>
      </c>
      <c r="E265" s="5">
        <v>2490000</v>
      </c>
      <c r="F265" s="5">
        <v>2490000</v>
      </c>
    </row>
    <row r="266" spans="1:6" hidden="1" outlineLevel="4" x14ac:dyDescent="0.3">
      <c r="A266" s="3" t="s">
        <v>26</v>
      </c>
      <c r="B266" s="4" t="s">
        <v>27</v>
      </c>
      <c r="C266" s="4" t="s">
        <v>10</v>
      </c>
      <c r="D266" s="4" t="s">
        <v>428</v>
      </c>
      <c r="E266" s="5">
        <v>2490000</v>
      </c>
      <c r="F266" s="5">
        <v>2490000</v>
      </c>
    </row>
    <row r="267" spans="1:6" hidden="1" outlineLevel="5" x14ac:dyDescent="0.3">
      <c r="A267" s="3" t="s">
        <v>54</v>
      </c>
      <c r="B267" s="4" t="s">
        <v>27</v>
      </c>
      <c r="C267" s="4" t="s">
        <v>55</v>
      </c>
      <c r="D267" s="4" t="s">
        <v>428</v>
      </c>
      <c r="E267" s="5">
        <v>2490000</v>
      </c>
      <c r="F267" s="5">
        <v>2490000</v>
      </c>
    </row>
    <row r="268" spans="1:6" ht="26.4" hidden="1" outlineLevel="3" x14ac:dyDescent="0.3">
      <c r="A268" s="3" t="s">
        <v>305</v>
      </c>
      <c r="B268" s="4" t="s">
        <v>9</v>
      </c>
      <c r="C268" s="4" t="s">
        <v>10</v>
      </c>
      <c r="D268" s="4" t="s">
        <v>429</v>
      </c>
      <c r="E268" s="5">
        <v>7669</v>
      </c>
      <c r="F268" s="5">
        <v>7669</v>
      </c>
    </row>
    <row r="269" spans="1:6" ht="26.4" hidden="1" outlineLevel="4" x14ac:dyDescent="0.3">
      <c r="A269" s="3" t="s">
        <v>42</v>
      </c>
      <c r="B269" s="4" t="s">
        <v>43</v>
      </c>
      <c r="C269" s="4" t="s">
        <v>10</v>
      </c>
      <c r="D269" s="4" t="s">
        <v>429</v>
      </c>
      <c r="E269" s="5">
        <v>7669</v>
      </c>
      <c r="F269" s="5">
        <v>7669</v>
      </c>
    </row>
    <row r="270" spans="1:6" hidden="1" outlineLevel="5" x14ac:dyDescent="0.3">
      <c r="A270" s="3" t="s">
        <v>54</v>
      </c>
      <c r="B270" s="4" t="s">
        <v>43</v>
      </c>
      <c r="C270" s="4" t="s">
        <v>55</v>
      </c>
      <c r="D270" s="4" t="s">
        <v>429</v>
      </c>
      <c r="E270" s="5">
        <v>7669</v>
      </c>
      <c r="F270" s="5">
        <v>7669</v>
      </c>
    </row>
    <row r="271" spans="1:6" hidden="1" outlineLevel="3" x14ac:dyDescent="0.3">
      <c r="A271" s="3" t="s">
        <v>307</v>
      </c>
      <c r="B271" s="4" t="s">
        <v>9</v>
      </c>
      <c r="C271" s="4" t="s">
        <v>10</v>
      </c>
      <c r="D271" s="4" t="s">
        <v>430</v>
      </c>
      <c r="E271" s="5">
        <v>52455</v>
      </c>
      <c r="F271" s="5">
        <v>52455</v>
      </c>
    </row>
    <row r="272" spans="1:6" ht="26.4" hidden="1" outlineLevel="4" x14ac:dyDescent="0.3">
      <c r="A272" s="3" t="s">
        <v>42</v>
      </c>
      <c r="B272" s="4" t="s">
        <v>43</v>
      </c>
      <c r="C272" s="4" t="s">
        <v>10</v>
      </c>
      <c r="D272" s="4" t="s">
        <v>430</v>
      </c>
      <c r="E272" s="5">
        <v>52455</v>
      </c>
      <c r="F272" s="5">
        <v>52455</v>
      </c>
    </row>
    <row r="273" spans="1:6" hidden="1" outlineLevel="5" x14ac:dyDescent="0.3">
      <c r="A273" s="3" t="s">
        <v>54</v>
      </c>
      <c r="B273" s="4" t="s">
        <v>43</v>
      </c>
      <c r="C273" s="4" t="s">
        <v>55</v>
      </c>
      <c r="D273" s="4" t="s">
        <v>430</v>
      </c>
      <c r="E273" s="5">
        <v>52455</v>
      </c>
      <c r="F273" s="5">
        <v>52455</v>
      </c>
    </row>
    <row r="274" spans="1:6" ht="66" hidden="1" outlineLevel="3" x14ac:dyDescent="0.3">
      <c r="A274" s="3" t="s">
        <v>309</v>
      </c>
      <c r="B274" s="4" t="s">
        <v>9</v>
      </c>
      <c r="C274" s="4" t="s">
        <v>10</v>
      </c>
      <c r="D274" s="4" t="s">
        <v>431</v>
      </c>
      <c r="E274" s="5">
        <v>44761300</v>
      </c>
      <c r="F274" s="5">
        <v>44761300</v>
      </c>
    </row>
    <row r="275" spans="1:6" ht="26.4" hidden="1" outlineLevel="4" x14ac:dyDescent="0.3">
      <c r="A275" s="3" t="s">
        <v>42</v>
      </c>
      <c r="B275" s="4" t="s">
        <v>43</v>
      </c>
      <c r="C275" s="4" t="s">
        <v>10</v>
      </c>
      <c r="D275" s="4" t="s">
        <v>431</v>
      </c>
      <c r="E275" s="5">
        <v>44761300</v>
      </c>
      <c r="F275" s="5">
        <v>44761300</v>
      </c>
    </row>
    <row r="276" spans="1:6" hidden="1" outlineLevel="5" x14ac:dyDescent="0.3">
      <c r="A276" s="3" t="s">
        <v>54</v>
      </c>
      <c r="B276" s="4" t="s">
        <v>43</v>
      </c>
      <c r="C276" s="4" t="s">
        <v>55</v>
      </c>
      <c r="D276" s="4" t="s">
        <v>431</v>
      </c>
      <c r="E276" s="5">
        <v>44761300</v>
      </c>
      <c r="F276" s="5">
        <v>44761300</v>
      </c>
    </row>
    <row r="277" spans="1:6" ht="79.2" hidden="1" outlineLevel="3" x14ac:dyDescent="0.3">
      <c r="A277" s="3" t="s">
        <v>60</v>
      </c>
      <c r="B277" s="4" t="s">
        <v>9</v>
      </c>
      <c r="C277" s="4" t="s">
        <v>10</v>
      </c>
      <c r="D277" s="4" t="s">
        <v>61</v>
      </c>
      <c r="E277" s="5">
        <v>25484.39</v>
      </c>
      <c r="F277" s="5">
        <v>25484.39</v>
      </c>
    </row>
    <row r="278" spans="1:6" ht="26.4" hidden="1" outlineLevel="4" x14ac:dyDescent="0.3">
      <c r="A278" s="3" t="s">
        <v>42</v>
      </c>
      <c r="B278" s="4" t="s">
        <v>43</v>
      </c>
      <c r="C278" s="4" t="s">
        <v>10</v>
      </c>
      <c r="D278" s="4" t="s">
        <v>61</v>
      </c>
      <c r="E278" s="5">
        <v>25484.39</v>
      </c>
      <c r="F278" s="5">
        <v>25484.39</v>
      </c>
    </row>
    <row r="279" spans="1:6" hidden="1" outlineLevel="5" x14ac:dyDescent="0.3">
      <c r="A279" s="3" t="s">
        <v>54</v>
      </c>
      <c r="B279" s="4" t="s">
        <v>43</v>
      </c>
      <c r="C279" s="4" t="s">
        <v>55</v>
      </c>
      <c r="D279" s="4" t="s">
        <v>61</v>
      </c>
      <c r="E279" s="5">
        <v>25484.39</v>
      </c>
      <c r="F279" s="5">
        <v>25484.39</v>
      </c>
    </row>
    <row r="280" spans="1:6" ht="26.4" hidden="1" outlineLevel="2" x14ac:dyDescent="0.3">
      <c r="A280" s="3" t="s">
        <v>432</v>
      </c>
      <c r="B280" s="4" t="s">
        <v>9</v>
      </c>
      <c r="C280" s="4" t="s">
        <v>10</v>
      </c>
      <c r="D280" s="4" t="s">
        <v>433</v>
      </c>
      <c r="E280" s="5">
        <v>112804957.19</v>
      </c>
      <c r="F280" s="5">
        <v>112763957.09</v>
      </c>
    </row>
    <row r="281" spans="1:6" hidden="1" outlineLevel="3" x14ac:dyDescent="0.3">
      <c r="A281" s="3" t="s">
        <v>307</v>
      </c>
      <c r="B281" s="4" t="s">
        <v>9</v>
      </c>
      <c r="C281" s="4" t="s">
        <v>10</v>
      </c>
      <c r="D281" s="4" t="s">
        <v>434</v>
      </c>
      <c r="E281" s="5">
        <v>553527.18999999994</v>
      </c>
      <c r="F281" s="5">
        <v>553527.18999999994</v>
      </c>
    </row>
    <row r="282" spans="1:6" ht="26.4" hidden="1" outlineLevel="4" x14ac:dyDescent="0.3">
      <c r="A282" s="3" t="s">
        <v>42</v>
      </c>
      <c r="B282" s="4" t="s">
        <v>43</v>
      </c>
      <c r="C282" s="4" t="s">
        <v>10</v>
      </c>
      <c r="D282" s="4" t="s">
        <v>434</v>
      </c>
      <c r="E282" s="5">
        <v>553527.18999999994</v>
      </c>
      <c r="F282" s="5">
        <v>553527.18999999994</v>
      </c>
    </row>
    <row r="283" spans="1:6" hidden="1" outlineLevel="5" x14ac:dyDescent="0.3">
      <c r="A283" s="3" t="s">
        <v>54</v>
      </c>
      <c r="B283" s="4" t="s">
        <v>43</v>
      </c>
      <c r="C283" s="4" t="s">
        <v>55</v>
      </c>
      <c r="D283" s="4" t="s">
        <v>434</v>
      </c>
      <c r="E283" s="5">
        <v>553527.18999999994</v>
      </c>
      <c r="F283" s="5">
        <v>553527.18999999994</v>
      </c>
    </row>
    <row r="284" spans="1:6" ht="26.4" hidden="1" outlineLevel="3" x14ac:dyDescent="0.3">
      <c r="A284" s="3" t="s">
        <v>435</v>
      </c>
      <c r="B284" s="4" t="s">
        <v>9</v>
      </c>
      <c r="C284" s="4" t="s">
        <v>10</v>
      </c>
      <c r="D284" s="4" t="s">
        <v>436</v>
      </c>
      <c r="E284" s="5">
        <v>1237900</v>
      </c>
      <c r="F284" s="5">
        <v>1227900</v>
      </c>
    </row>
    <row r="285" spans="1:6" hidden="1" outlineLevel="4" x14ac:dyDescent="0.3">
      <c r="A285" s="3" t="s">
        <v>26</v>
      </c>
      <c r="B285" s="4" t="s">
        <v>27</v>
      </c>
      <c r="C285" s="4" t="s">
        <v>10</v>
      </c>
      <c r="D285" s="4" t="s">
        <v>436</v>
      </c>
      <c r="E285" s="5">
        <v>1237900</v>
      </c>
      <c r="F285" s="5">
        <v>1227900</v>
      </c>
    </row>
    <row r="286" spans="1:6" hidden="1" outlineLevel="5" x14ac:dyDescent="0.3">
      <c r="A286" s="3" t="s">
        <v>54</v>
      </c>
      <c r="B286" s="4" t="s">
        <v>27</v>
      </c>
      <c r="C286" s="4" t="s">
        <v>55</v>
      </c>
      <c r="D286" s="4" t="s">
        <v>436</v>
      </c>
      <c r="E286" s="5">
        <v>1237900</v>
      </c>
      <c r="F286" s="5">
        <v>1227900</v>
      </c>
    </row>
    <row r="287" spans="1:6" ht="39.6" hidden="1" outlineLevel="3" x14ac:dyDescent="0.3">
      <c r="A287" s="3" t="s">
        <v>437</v>
      </c>
      <c r="B287" s="4" t="s">
        <v>9</v>
      </c>
      <c r="C287" s="4" t="s">
        <v>10</v>
      </c>
      <c r="D287" s="4" t="s">
        <v>438</v>
      </c>
      <c r="E287" s="5">
        <v>913060</v>
      </c>
      <c r="F287" s="5">
        <v>882059.9</v>
      </c>
    </row>
    <row r="288" spans="1:6" ht="26.4" hidden="1" outlineLevel="4" x14ac:dyDescent="0.3">
      <c r="A288" s="3" t="s">
        <v>42</v>
      </c>
      <c r="B288" s="4" t="s">
        <v>43</v>
      </c>
      <c r="C288" s="4" t="s">
        <v>10</v>
      </c>
      <c r="D288" s="4" t="s">
        <v>438</v>
      </c>
      <c r="E288" s="5">
        <v>913060</v>
      </c>
      <c r="F288" s="5">
        <v>882059.9</v>
      </c>
    </row>
    <row r="289" spans="1:6" ht="26.4" hidden="1" outlineLevel="5" x14ac:dyDescent="0.3">
      <c r="A289" s="3" t="s">
        <v>199</v>
      </c>
      <c r="B289" s="4" t="s">
        <v>43</v>
      </c>
      <c r="C289" s="4" t="s">
        <v>200</v>
      </c>
      <c r="D289" s="4" t="s">
        <v>438</v>
      </c>
      <c r="E289" s="5">
        <v>913060</v>
      </c>
      <c r="F289" s="5">
        <v>882059.9</v>
      </c>
    </row>
    <row r="290" spans="1:6" ht="39.6" hidden="1" outlineLevel="3" x14ac:dyDescent="0.3">
      <c r="A290" s="3" t="s">
        <v>439</v>
      </c>
      <c r="B290" s="4" t="s">
        <v>9</v>
      </c>
      <c r="C290" s="4" t="s">
        <v>10</v>
      </c>
      <c r="D290" s="4" t="s">
        <v>440</v>
      </c>
      <c r="E290" s="5">
        <v>700000</v>
      </c>
      <c r="F290" s="5">
        <v>700000</v>
      </c>
    </row>
    <row r="291" spans="1:6" ht="26.4" hidden="1" outlineLevel="4" x14ac:dyDescent="0.3">
      <c r="A291" s="3" t="s">
        <v>42</v>
      </c>
      <c r="B291" s="4" t="s">
        <v>43</v>
      </c>
      <c r="C291" s="4" t="s">
        <v>10</v>
      </c>
      <c r="D291" s="4" t="s">
        <v>440</v>
      </c>
      <c r="E291" s="5">
        <v>700000</v>
      </c>
      <c r="F291" s="5">
        <v>700000</v>
      </c>
    </row>
    <row r="292" spans="1:6" hidden="1" outlineLevel="5" x14ac:dyDescent="0.3">
      <c r="A292" s="3" t="s">
        <v>54</v>
      </c>
      <c r="B292" s="4" t="s">
        <v>43</v>
      </c>
      <c r="C292" s="4" t="s">
        <v>55</v>
      </c>
      <c r="D292" s="4" t="s">
        <v>440</v>
      </c>
      <c r="E292" s="5">
        <v>700000</v>
      </c>
      <c r="F292" s="5">
        <v>700000</v>
      </c>
    </row>
    <row r="293" spans="1:6" ht="66" hidden="1" outlineLevel="3" x14ac:dyDescent="0.3">
      <c r="A293" s="3" t="s">
        <v>309</v>
      </c>
      <c r="B293" s="4" t="s">
        <v>9</v>
      </c>
      <c r="C293" s="4" t="s">
        <v>10</v>
      </c>
      <c r="D293" s="4" t="s">
        <v>441</v>
      </c>
      <c r="E293" s="5">
        <v>109400470</v>
      </c>
      <c r="F293" s="5">
        <v>109400470</v>
      </c>
    </row>
    <row r="294" spans="1:6" ht="26.4" hidden="1" outlineLevel="4" x14ac:dyDescent="0.3">
      <c r="A294" s="3" t="s">
        <v>42</v>
      </c>
      <c r="B294" s="4" t="s">
        <v>43</v>
      </c>
      <c r="C294" s="4" t="s">
        <v>10</v>
      </c>
      <c r="D294" s="4" t="s">
        <v>441</v>
      </c>
      <c r="E294" s="5">
        <v>109400470</v>
      </c>
      <c r="F294" s="5">
        <v>109400470</v>
      </c>
    </row>
    <row r="295" spans="1:6" hidden="1" outlineLevel="5" x14ac:dyDescent="0.3">
      <c r="A295" s="3" t="s">
        <v>54</v>
      </c>
      <c r="B295" s="4" t="s">
        <v>43</v>
      </c>
      <c r="C295" s="4" t="s">
        <v>55</v>
      </c>
      <c r="D295" s="4" t="s">
        <v>441</v>
      </c>
      <c r="E295" s="5">
        <v>109400470</v>
      </c>
      <c r="F295" s="5">
        <v>109400470</v>
      </c>
    </row>
    <row r="296" spans="1:6" ht="26.4" hidden="1" outlineLevel="1" x14ac:dyDescent="0.3">
      <c r="A296" s="3" t="s">
        <v>173</v>
      </c>
      <c r="B296" s="4" t="s">
        <v>9</v>
      </c>
      <c r="C296" s="4" t="s">
        <v>10</v>
      </c>
      <c r="D296" s="4" t="s">
        <v>174</v>
      </c>
      <c r="E296" s="5">
        <v>72054648.689999998</v>
      </c>
      <c r="F296" s="5">
        <v>72054648.689999998</v>
      </c>
    </row>
    <row r="297" spans="1:6" ht="26.4" hidden="1" outlineLevel="2" x14ac:dyDescent="0.3">
      <c r="A297" s="3" t="s">
        <v>175</v>
      </c>
      <c r="B297" s="4" t="s">
        <v>9</v>
      </c>
      <c r="C297" s="4" t="s">
        <v>10</v>
      </c>
      <c r="D297" s="4" t="s">
        <v>176</v>
      </c>
      <c r="E297" s="5">
        <v>72054648.689999998</v>
      </c>
      <c r="F297" s="5">
        <v>72054648.689999998</v>
      </c>
    </row>
    <row r="298" spans="1:6" ht="26.4" hidden="1" outlineLevel="3" x14ac:dyDescent="0.3">
      <c r="A298" s="3" t="s">
        <v>305</v>
      </c>
      <c r="B298" s="4" t="s">
        <v>9</v>
      </c>
      <c r="C298" s="4" t="s">
        <v>10</v>
      </c>
      <c r="D298" s="4" t="s">
        <v>442</v>
      </c>
      <c r="E298" s="5">
        <v>42545.08</v>
      </c>
      <c r="F298" s="5">
        <v>42545.08</v>
      </c>
    </row>
    <row r="299" spans="1:6" ht="26.4" hidden="1" outlineLevel="4" x14ac:dyDescent="0.3">
      <c r="A299" s="3" t="s">
        <v>42</v>
      </c>
      <c r="B299" s="4" t="s">
        <v>43</v>
      </c>
      <c r="C299" s="4" t="s">
        <v>10</v>
      </c>
      <c r="D299" s="4" t="s">
        <v>442</v>
      </c>
      <c r="E299" s="5">
        <v>42545.08</v>
      </c>
      <c r="F299" s="5">
        <v>42545.08</v>
      </c>
    </row>
    <row r="300" spans="1:6" hidden="1" outlineLevel="5" x14ac:dyDescent="0.3">
      <c r="A300" s="3" t="s">
        <v>54</v>
      </c>
      <c r="B300" s="4" t="s">
        <v>43</v>
      </c>
      <c r="C300" s="4" t="s">
        <v>55</v>
      </c>
      <c r="D300" s="4" t="s">
        <v>442</v>
      </c>
      <c r="E300" s="5">
        <v>42545.08</v>
      </c>
      <c r="F300" s="5">
        <v>42545.08</v>
      </c>
    </row>
    <row r="301" spans="1:6" hidden="1" outlineLevel="3" x14ac:dyDescent="0.3">
      <c r="A301" s="3" t="s">
        <v>307</v>
      </c>
      <c r="B301" s="4" t="s">
        <v>9</v>
      </c>
      <c r="C301" s="4" t="s">
        <v>10</v>
      </c>
      <c r="D301" s="4" t="s">
        <v>443</v>
      </c>
      <c r="E301" s="5">
        <v>235109</v>
      </c>
      <c r="F301" s="5">
        <v>235109</v>
      </c>
    </row>
    <row r="302" spans="1:6" ht="26.4" hidden="1" outlineLevel="4" x14ac:dyDescent="0.3">
      <c r="A302" s="3" t="s">
        <v>42</v>
      </c>
      <c r="B302" s="4" t="s">
        <v>43</v>
      </c>
      <c r="C302" s="4" t="s">
        <v>10</v>
      </c>
      <c r="D302" s="4" t="s">
        <v>443</v>
      </c>
      <c r="E302" s="5">
        <v>235109</v>
      </c>
      <c r="F302" s="5">
        <v>235109</v>
      </c>
    </row>
    <row r="303" spans="1:6" hidden="1" outlineLevel="5" x14ac:dyDescent="0.3">
      <c r="A303" s="3" t="s">
        <v>54</v>
      </c>
      <c r="B303" s="4" t="s">
        <v>43</v>
      </c>
      <c r="C303" s="4" t="s">
        <v>55</v>
      </c>
      <c r="D303" s="4" t="s">
        <v>443</v>
      </c>
      <c r="E303" s="5">
        <v>235109</v>
      </c>
      <c r="F303" s="5">
        <v>235109</v>
      </c>
    </row>
    <row r="304" spans="1:6" ht="66" hidden="1" outlineLevel="3" x14ac:dyDescent="0.3">
      <c r="A304" s="3" t="s">
        <v>309</v>
      </c>
      <c r="B304" s="4" t="s">
        <v>9</v>
      </c>
      <c r="C304" s="4" t="s">
        <v>10</v>
      </c>
      <c r="D304" s="4" t="s">
        <v>444</v>
      </c>
      <c r="E304" s="5">
        <v>71776994.609999999</v>
      </c>
      <c r="F304" s="5">
        <v>71776994.609999999</v>
      </c>
    </row>
    <row r="305" spans="1:6" ht="26.4" hidden="1" outlineLevel="4" x14ac:dyDescent="0.3">
      <c r="A305" s="3" t="s">
        <v>42</v>
      </c>
      <c r="B305" s="4" t="s">
        <v>43</v>
      </c>
      <c r="C305" s="4" t="s">
        <v>10</v>
      </c>
      <c r="D305" s="4" t="s">
        <v>444</v>
      </c>
      <c r="E305" s="5">
        <v>71776994.609999999</v>
      </c>
      <c r="F305" s="5">
        <v>71776994.609999999</v>
      </c>
    </row>
    <row r="306" spans="1:6" hidden="1" outlineLevel="5" x14ac:dyDescent="0.3">
      <c r="A306" s="3" t="s">
        <v>54</v>
      </c>
      <c r="B306" s="4" t="s">
        <v>43</v>
      </c>
      <c r="C306" s="4" t="s">
        <v>55</v>
      </c>
      <c r="D306" s="4" t="s">
        <v>444</v>
      </c>
      <c r="E306" s="5">
        <v>71776994.609999999</v>
      </c>
      <c r="F306" s="5">
        <v>71776994.609999999</v>
      </c>
    </row>
    <row r="307" spans="1:6" ht="39.6" hidden="1" outlineLevel="1" x14ac:dyDescent="0.3">
      <c r="A307" s="3" t="s">
        <v>178</v>
      </c>
      <c r="B307" s="4" t="s">
        <v>9</v>
      </c>
      <c r="C307" s="4" t="s">
        <v>10</v>
      </c>
      <c r="D307" s="4" t="s">
        <v>179</v>
      </c>
      <c r="E307" s="5">
        <v>3000000</v>
      </c>
      <c r="F307" s="5">
        <v>3000000</v>
      </c>
    </row>
    <row r="308" spans="1:6" ht="52.8" hidden="1" outlineLevel="2" x14ac:dyDescent="0.3">
      <c r="A308" s="3" t="s">
        <v>180</v>
      </c>
      <c r="B308" s="4" t="s">
        <v>9</v>
      </c>
      <c r="C308" s="4" t="s">
        <v>10</v>
      </c>
      <c r="D308" s="4" t="s">
        <v>181</v>
      </c>
      <c r="E308" s="5">
        <v>3000000</v>
      </c>
      <c r="F308" s="5">
        <v>3000000</v>
      </c>
    </row>
    <row r="309" spans="1:6" ht="66" hidden="1" outlineLevel="3" x14ac:dyDescent="0.3">
      <c r="A309" s="3" t="s">
        <v>309</v>
      </c>
      <c r="B309" s="4" t="s">
        <v>9</v>
      </c>
      <c r="C309" s="4" t="s">
        <v>10</v>
      </c>
      <c r="D309" s="4" t="s">
        <v>445</v>
      </c>
      <c r="E309" s="5">
        <v>3000000</v>
      </c>
      <c r="F309" s="5">
        <v>3000000</v>
      </c>
    </row>
    <row r="310" spans="1:6" ht="26.4" hidden="1" outlineLevel="4" x14ac:dyDescent="0.3">
      <c r="A310" s="3" t="s">
        <v>42</v>
      </c>
      <c r="B310" s="4" t="s">
        <v>43</v>
      </c>
      <c r="C310" s="4" t="s">
        <v>10</v>
      </c>
      <c r="D310" s="4" t="s">
        <v>445</v>
      </c>
      <c r="E310" s="5">
        <v>3000000</v>
      </c>
      <c r="F310" s="5">
        <v>3000000</v>
      </c>
    </row>
    <row r="311" spans="1:6" hidden="1" outlineLevel="5" x14ac:dyDescent="0.3">
      <c r="A311" s="3" t="s">
        <v>54</v>
      </c>
      <c r="B311" s="4" t="s">
        <v>43</v>
      </c>
      <c r="C311" s="4" t="s">
        <v>55</v>
      </c>
      <c r="D311" s="4" t="s">
        <v>445</v>
      </c>
      <c r="E311" s="5">
        <v>3000000</v>
      </c>
      <c r="F311" s="5">
        <v>3000000</v>
      </c>
    </row>
    <row r="312" spans="1:6" ht="26.4" hidden="1" outlineLevel="1" x14ac:dyDescent="0.3">
      <c r="A312" s="3" t="s">
        <v>184</v>
      </c>
      <c r="B312" s="4" t="s">
        <v>9</v>
      </c>
      <c r="C312" s="4" t="s">
        <v>10</v>
      </c>
      <c r="D312" s="4" t="s">
        <v>185</v>
      </c>
      <c r="E312" s="5">
        <v>60726965</v>
      </c>
      <c r="F312" s="5">
        <v>60368588.439999998</v>
      </c>
    </row>
    <row r="313" spans="1:6" ht="26.4" hidden="1" outlineLevel="2" x14ac:dyDescent="0.3">
      <c r="A313" s="3" t="s">
        <v>186</v>
      </c>
      <c r="B313" s="4" t="s">
        <v>9</v>
      </c>
      <c r="C313" s="4" t="s">
        <v>10</v>
      </c>
      <c r="D313" s="4" t="s">
        <v>187</v>
      </c>
      <c r="E313" s="5">
        <v>60726965</v>
      </c>
      <c r="F313" s="5">
        <v>60368588.439999998</v>
      </c>
    </row>
    <row r="314" spans="1:6" ht="52.8" hidden="1" outlineLevel="3" x14ac:dyDescent="0.3">
      <c r="A314" s="3" t="s">
        <v>446</v>
      </c>
      <c r="B314" s="4" t="s">
        <v>9</v>
      </c>
      <c r="C314" s="4" t="s">
        <v>10</v>
      </c>
      <c r="D314" s="4" t="s">
        <v>447</v>
      </c>
      <c r="E314" s="5">
        <v>8000240</v>
      </c>
      <c r="F314" s="5">
        <v>7913839.3799999999</v>
      </c>
    </row>
    <row r="315" spans="1:6" ht="26.4" hidden="1" outlineLevel="4" x14ac:dyDescent="0.3">
      <c r="A315" s="3" t="s">
        <v>42</v>
      </c>
      <c r="B315" s="4" t="s">
        <v>43</v>
      </c>
      <c r="C315" s="4" t="s">
        <v>10</v>
      </c>
      <c r="D315" s="4" t="s">
        <v>447</v>
      </c>
      <c r="E315" s="5">
        <v>8000240</v>
      </c>
      <c r="F315" s="5">
        <v>7913839.3799999999</v>
      </c>
    </row>
    <row r="316" spans="1:6" ht="26.4" hidden="1" outlineLevel="5" x14ac:dyDescent="0.3">
      <c r="A316" s="3" t="s">
        <v>189</v>
      </c>
      <c r="B316" s="4" t="s">
        <v>43</v>
      </c>
      <c r="C316" s="4" t="s">
        <v>190</v>
      </c>
      <c r="D316" s="4" t="s">
        <v>447</v>
      </c>
      <c r="E316" s="5">
        <v>8000240</v>
      </c>
      <c r="F316" s="5">
        <v>7913839.3799999999</v>
      </c>
    </row>
    <row r="317" spans="1:6" ht="39.6" hidden="1" outlineLevel="3" x14ac:dyDescent="0.3">
      <c r="A317" s="3" t="s">
        <v>448</v>
      </c>
      <c r="B317" s="4" t="s">
        <v>9</v>
      </c>
      <c r="C317" s="4" t="s">
        <v>10</v>
      </c>
      <c r="D317" s="4" t="s">
        <v>449</v>
      </c>
      <c r="E317" s="5">
        <v>52726725</v>
      </c>
      <c r="F317" s="5">
        <v>52454749.060000002</v>
      </c>
    </row>
    <row r="318" spans="1:6" ht="26.4" hidden="1" outlineLevel="4" x14ac:dyDescent="0.3">
      <c r="A318" s="3" t="s">
        <v>42</v>
      </c>
      <c r="B318" s="4" t="s">
        <v>43</v>
      </c>
      <c r="C318" s="4" t="s">
        <v>10</v>
      </c>
      <c r="D318" s="4" t="s">
        <v>449</v>
      </c>
      <c r="E318" s="5">
        <v>52726725</v>
      </c>
      <c r="F318" s="5">
        <v>52454749.060000002</v>
      </c>
    </row>
    <row r="319" spans="1:6" ht="26.4" hidden="1" outlineLevel="5" x14ac:dyDescent="0.3">
      <c r="A319" s="3" t="s">
        <v>189</v>
      </c>
      <c r="B319" s="4" t="s">
        <v>43</v>
      </c>
      <c r="C319" s="4" t="s">
        <v>190</v>
      </c>
      <c r="D319" s="4" t="s">
        <v>449</v>
      </c>
      <c r="E319" s="5">
        <v>52630725</v>
      </c>
      <c r="F319" s="5">
        <v>52358749.060000002</v>
      </c>
    </row>
    <row r="320" spans="1:6" ht="39.6" hidden="1" outlineLevel="5" x14ac:dyDescent="0.3">
      <c r="A320" s="3" t="s">
        <v>450</v>
      </c>
      <c r="B320" s="4" t="s">
        <v>43</v>
      </c>
      <c r="C320" s="4" t="s">
        <v>451</v>
      </c>
      <c r="D320" s="4" t="s">
        <v>449</v>
      </c>
      <c r="E320" s="5">
        <v>3600</v>
      </c>
      <c r="F320" s="5">
        <v>3600</v>
      </c>
    </row>
    <row r="321" spans="1:6" ht="26.4" hidden="1" outlineLevel="5" x14ac:dyDescent="0.3">
      <c r="A321" s="3" t="s">
        <v>189</v>
      </c>
      <c r="B321" s="4" t="s">
        <v>43</v>
      </c>
      <c r="C321" s="4" t="s">
        <v>190</v>
      </c>
      <c r="D321" s="4" t="s">
        <v>449</v>
      </c>
      <c r="E321" s="5">
        <v>92400</v>
      </c>
      <c r="F321" s="5">
        <v>92400</v>
      </c>
    </row>
    <row r="322" spans="1:6" ht="39.6" collapsed="1" x14ac:dyDescent="0.3">
      <c r="A322" s="3" t="s">
        <v>62</v>
      </c>
      <c r="B322" s="4" t="s">
        <v>9</v>
      </c>
      <c r="C322" s="4" t="s">
        <v>10</v>
      </c>
      <c r="D322" s="4" t="s">
        <v>63</v>
      </c>
      <c r="E322" s="5">
        <f>E323+E328+E337</f>
        <v>3237899.83</v>
      </c>
      <c r="F322" s="5">
        <f>F323+F328+F337</f>
        <v>2894312.05</v>
      </c>
    </row>
    <row r="323" spans="1:6" ht="26.4" hidden="1" outlineLevel="1" x14ac:dyDescent="0.3">
      <c r="A323" s="3" t="s">
        <v>191</v>
      </c>
      <c r="B323" s="4" t="s">
        <v>9</v>
      </c>
      <c r="C323" s="4" t="s">
        <v>10</v>
      </c>
      <c r="D323" s="4" t="s">
        <v>192</v>
      </c>
      <c r="E323" s="5">
        <v>8640</v>
      </c>
      <c r="F323" s="5">
        <v>8640</v>
      </c>
    </row>
    <row r="324" spans="1:6" ht="26.4" hidden="1" outlineLevel="2" x14ac:dyDescent="0.3">
      <c r="A324" s="3" t="s">
        <v>452</v>
      </c>
      <c r="B324" s="4" t="s">
        <v>9</v>
      </c>
      <c r="C324" s="4" t="s">
        <v>10</v>
      </c>
      <c r="D324" s="4" t="s">
        <v>453</v>
      </c>
      <c r="E324" s="5">
        <v>8640</v>
      </c>
      <c r="F324" s="5">
        <v>8640</v>
      </c>
    </row>
    <row r="325" spans="1:6" ht="39.6" hidden="1" outlineLevel="3" x14ac:dyDescent="0.3">
      <c r="A325" s="3" t="s">
        <v>454</v>
      </c>
      <c r="B325" s="4" t="s">
        <v>9</v>
      </c>
      <c r="C325" s="4" t="s">
        <v>10</v>
      </c>
      <c r="D325" s="4" t="s">
        <v>455</v>
      </c>
      <c r="E325" s="5">
        <v>8640</v>
      </c>
      <c r="F325" s="5">
        <v>8640</v>
      </c>
    </row>
    <row r="326" spans="1:6" hidden="1" outlineLevel="4" x14ac:dyDescent="0.3">
      <c r="A326" s="3" t="s">
        <v>26</v>
      </c>
      <c r="B326" s="4" t="s">
        <v>27</v>
      </c>
      <c r="C326" s="4" t="s">
        <v>10</v>
      </c>
      <c r="D326" s="4" t="s">
        <v>455</v>
      </c>
      <c r="E326" s="5">
        <v>8640</v>
      </c>
      <c r="F326" s="5">
        <v>8640</v>
      </c>
    </row>
    <row r="327" spans="1:6" ht="26.4" hidden="1" outlineLevel="5" x14ac:dyDescent="0.3">
      <c r="A327" s="3" t="s">
        <v>199</v>
      </c>
      <c r="B327" s="4" t="s">
        <v>27</v>
      </c>
      <c r="C327" s="4" t="s">
        <v>200</v>
      </c>
      <c r="D327" s="4" t="s">
        <v>455</v>
      </c>
      <c r="E327" s="5">
        <v>8640</v>
      </c>
      <c r="F327" s="5">
        <v>8640</v>
      </c>
    </row>
    <row r="328" spans="1:6" ht="52.8" hidden="1" outlineLevel="1" x14ac:dyDescent="0.3">
      <c r="A328" s="3" t="s">
        <v>456</v>
      </c>
      <c r="B328" s="4" t="s">
        <v>9</v>
      </c>
      <c r="C328" s="4" t="s">
        <v>10</v>
      </c>
      <c r="D328" s="4" t="s">
        <v>457</v>
      </c>
      <c r="E328" s="5">
        <v>3181777</v>
      </c>
      <c r="F328" s="5">
        <v>2838914</v>
      </c>
    </row>
    <row r="329" spans="1:6" ht="26.4" hidden="1" outlineLevel="2" x14ac:dyDescent="0.3">
      <c r="A329" s="3" t="s">
        <v>458</v>
      </c>
      <c r="B329" s="4" t="s">
        <v>9</v>
      </c>
      <c r="C329" s="4" t="s">
        <v>10</v>
      </c>
      <c r="D329" s="4" t="s">
        <v>459</v>
      </c>
      <c r="E329" s="5">
        <v>480000</v>
      </c>
      <c r="F329" s="5">
        <v>143000</v>
      </c>
    </row>
    <row r="330" spans="1:6" ht="39.6" hidden="1" outlineLevel="3" x14ac:dyDescent="0.3">
      <c r="A330" s="3" t="s">
        <v>460</v>
      </c>
      <c r="B330" s="4" t="s">
        <v>9</v>
      </c>
      <c r="C330" s="4" t="s">
        <v>10</v>
      </c>
      <c r="D330" s="4" t="s">
        <v>461</v>
      </c>
      <c r="E330" s="5">
        <v>480000</v>
      </c>
      <c r="F330" s="5">
        <v>143000</v>
      </c>
    </row>
    <row r="331" spans="1:6" hidden="1" outlineLevel="4" x14ac:dyDescent="0.3">
      <c r="A331" s="3" t="s">
        <v>26</v>
      </c>
      <c r="B331" s="4" t="s">
        <v>27</v>
      </c>
      <c r="C331" s="4" t="s">
        <v>10</v>
      </c>
      <c r="D331" s="4" t="s">
        <v>461</v>
      </c>
      <c r="E331" s="5">
        <v>480000</v>
      </c>
      <c r="F331" s="5">
        <v>143000</v>
      </c>
    </row>
    <row r="332" spans="1:6" ht="26.4" hidden="1" outlineLevel="5" x14ac:dyDescent="0.3">
      <c r="A332" s="3" t="s">
        <v>70</v>
      </c>
      <c r="B332" s="4" t="s">
        <v>27</v>
      </c>
      <c r="C332" s="4" t="s">
        <v>71</v>
      </c>
      <c r="D332" s="4" t="s">
        <v>461</v>
      </c>
      <c r="E332" s="5">
        <v>480000</v>
      </c>
      <c r="F332" s="5">
        <v>143000</v>
      </c>
    </row>
    <row r="333" spans="1:6" ht="39.6" hidden="1" outlineLevel="2" x14ac:dyDescent="0.3">
      <c r="A333" s="3" t="s">
        <v>462</v>
      </c>
      <c r="B333" s="4" t="s">
        <v>9</v>
      </c>
      <c r="C333" s="4" t="s">
        <v>10</v>
      </c>
      <c r="D333" s="4" t="s">
        <v>463</v>
      </c>
      <c r="E333" s="5">
        <v>2701777</v>
      </c>
      <c r="F333" s="5">
        <v>2695914</v>
      </c>
    </row>
    <row r="334" spans="1:6" ht="66" hidden="1" outlineLevel="3" x14ac:dyDescent="0.3">
      <c r="A334" s="3" t="s">
        <v>464</v>
      </c>
      <c r="B334" s="4" t="s">
        <v>9</v>
      </c>
      <c r="C334" s="4" t="s">
        <v>10</v>
      </c>
      <c r="D334" s="4" t="s">
        <v>465</v>
      </c>
      <c r="E334" s="5">
        <v>2701777</v>
      </c>
      <c r="F334" s="5">
        <v>2695914</v>
      </c>
    </row>
    <row r="335" spans="1:6" hidden="1" outlineLevel="4" x14ac:dyDescent="0.3">
      <c r="A335" s="3" t="s">
        <v>26</v>
      </c>
      <c r="B335" s="4" t="s">
        <v>27</v>
      </c>
      <c r="C335" s="4" t="s">
        <v>10</v>
      </c>
      <c r="D335" s="4" t="s">
        <v>465</v>
      </c>
      <c r="E335" s="5">
        <v>2701777</v>
      </c>
      <c r="F335" s="5">
        <v>2695914</v>
      </c>
    </row>
    <row r="336" spans="1:6" ht="26.4" hidden="1" outlineLevel="5" x14ac:dyDescent="0.3">
      <c r="A336" s="3" t="s">
        <v>70</v>
      </c>
      <c r="B336" s="4" t="s">
        <v>27</v>
      </c>
      <c r="C336" s="4" t="s">
        <v>71</v>
      </c>
      <c r="D336" s="4" t="s">
        <v>465</v>
      </c>
      <c r="E336" s="5">
        <v>2701777</v>
      </c>
      <c r="F336" s="5">
        <v>2695914</v>
      </c>
    </row>
    <row r="337" spans="1:6" ht="52.8" hidden="1" outlineLevel="1" x14ac:dyDescent="0.3">
      <c r="A337" s="3" t="s">
        <v>64</v>
      </c>
      <c r="B337" s="4" t="s">
        <v>9</v>
      </c>
      <c r="C337" s="4" t="s">
        <v>10</v>
      </c>
      <c r="D337" s="4" t="s">
        <v>65</v>
      </c>
      <c r="E337" s="5">
        <v>47482.83</v>
      </c>
      <c r="F337" s="5">
        <v>46758.05</v>
      </c>
    </row>
    <row r="338" spans="1:6" hidden="1" outlineLevel="2" x14ac:dyDescent="0.3">
      <c r="A338" s="3" t="s">
        <v>66</v>
      </c>
      <c r="B338" s="4" t="s">
        <v>9</v>
      </c>
      <c r="C338" s="4" t="s">
        <v>10</v>
      </c>
      <c r="D338" s="4" t="s">
        <v>67</v>
      </c>
      <c r="E338" s="5">
        <v>47482.83</v>
      </c>
      <c r="F338" s="5">
        <v>46758.05</v>
      </c>
    </row>
    <row r="339" spans="1:6" ht="26.4" hidden="1" outlineLevel="3" x14ac:dyDescent="0.3">
      <c r="A339" s="3" t="s">
        <v>68</v>
      </c>
      <c r="B339" s="4" t="s">
        <v>9</v>
      </c>
      <c r="C339" s="4" t="s">
        <v>10</v>
      </c>
      <c r="D339" s="4" t="s">
        <v>69</v>
      </c>
      <c r="E339" s="5">
        <v>47482.83</v>
      </c>
      <c r="F339" s="5">
        <v>46758.05</v>
      </c>
    </row>
    <row r="340" spans="1:6" hidden="1" outlineLevel="4" x14ac:dyDescent="0.3">
      <c r="A340" s="3" t="s">
        <v>26</v>
      </c>
      <c r="B340" s="4" t="s">
        <v>27</v>
      </c>
      <c r="C340" s="4" t="s">
        <v>10</v>
      </c>
      <c r="D340" s="4" t="s">
        <v>69</v>
      </c>
      <c r="E340" s="5">
        <v>47482.83</v>
      </c>
      <c r="F340" s="5">
        <v>46758.05</v>
      </c>
    </row>
    <row r="341" spans="1:6" ht="26.4" hidden="1" outlineLevel="5" x14ac:dyDescent="0.3">
      <c r="A341" s="3" t="s">
        <v>70</v>
      </c>
      <c r="B341" s="4" t="s">
        <v>27</v>
      </c>
      <c r="C341" s="4" t="s">
        <v>71</v>
      </c>
      <c r="D341" s="4" t="s">
        <v>69</v>
      </c>
      <c r="E341" s="5">
        <v>47482.83</v>
      </c>
      <c r="F341" s="5">
        <v>46758.05</v>
      </c>
    </row>
    <row r="342" spans="1:6" ht="52.8" collapsed="1" x14ac:dyDescent="0.3">
      <c r="A342" s="3" t="s">
        <v>466</v>
      </c>
      <c r="B342" s="4" t="s">
        <v>9</v>
      </c>
      <c r="C342" s="4" t="s">
        <v>10</v>
      </c>
      <c r="D342" s="4" t="s">
        <v>467</v>
      </c>
      <c r="E342" s="5">
        <v>1166600</v>
      </c>
      <c r="F342" s="5">
        <v>1162465</v>
      </c>
    </row>
    <row r="343" spans="1:6" ht="39.6" hidden="1" outlineLevel="1" x14ac:dyDescent="0.3">
      <c r="A343" s="3" t="s">
        <v>468</v>
      </c>
      <c r="B343" s="4" t="s">
        <v>9</v>
      </c>
      <c r="C343" s="4" t="s">
        <v>10</v>
      </c>
      <c r="D343" s="4" t="s">
        <v>469</v>
      </c>
      <c r="E343" s="5">
        <v>175000</v>
      </c>
      <c r="F343" s="5">
        <v>170865</v>
      </c>
    </row>
    <row r="344" spans="1:6" ht="39.6" hidden="1" outlineLevel="2" x14ac:dyDescent="0.3">
      <c r="A344" s="3" t="s">
        <v>470</v>
      </c>
      <c r="B344" s="4" t="s">
        <v>9</v>
      </c>
      <c r="C344" s="4" t="s">
        <v>10</v>
      </c>
      <c r="D344" s="4" t="s">
        <v>471</v>
      </c>
      <c r="E344" s="5">
        <v>175000</v>
      </c>
      <c r="F344" s="5">
        <v>170865</v>
      </c>
    </row>
    <row r="345" spans="1:6" ht="39.6" hidden="1" outlineLevel="3" x14ac:dyDescent="0.3">
      <c r="A345" s="3" t="s">
        <v>472</v>
      </c>
      <c r="B345" s="4" t="s">
        <v>9</v>
      </c>
      <c r="C345" s="4" t="s">
        <v>10</v>
      </c>
      <c r="D345" s="4" t="s">
        <v>473</v>
      </c>
      <c r="E345" s="5">
        <v>175000</v>
      </c>
      <c r="F345" s="5">
        <v>170865</v>
      </c>
    </row>
    <row r="346" spans="1:6" hidden="1" outlineLevel="4" x14ac:dyDescent="0.3">
      <c r="A346" s="3" t="s">
        <v>26</v>
      </c>
      <c r="B346" s="4" t="s">
        <v>27</v>
      </c>
      <c r="C346" s="4" t="s">
        <v>10</v>
      </c>
      <c r="D346" s="4" t="s">
        <v>473</v>
      </c>
      <c r="E346" s="5">
        <v>175000</v>
      </c>
      <c r="F346" s="5">
        <v>170865</v>
      </c>
    </row>
    <row r="347" spans="1:6" ht="26.4" hidden="1" outlineLevel="5" x14ac:dyDescent="0.3">
      <c r="A347" s="3" t="s">
        <v>474</v>
      </c>
      <c r="B347" s="4" t="s">
        <v>27</v>
      </c>
      <c r="C347" s="4" t="s">
        <v>475</v>
      </c>
      <c r="D347" s="4" t="s">
        <v>473</v>
      </c>
      <c r="E347" s="5">
        <v>175000</v>
      </c>
      <c r="F347" s="5">
        <v>170865</v>
      </c>
    </row>
    <row r="348" spans="1:6" ht="66" hidden="1" outlineLevel="1" x14ac:dyDescent="0.3">
      <c r="A348" s="3" t="s">
        <v>476</v>
      </c>
      <c r="B348" s="4" t="s">
        <v>9</v>
      </c>
      <c r="C348" s="4" t="s">
        <v>10</v>
      </c>
      <c r="D348" s="4" t="s">
        <v>477</v>
      </c>
      <c r="E348" s="5">
        <v>991600</v>
      </c>
      <c r="F348" s="5">
        <v>991600</v>
      </c>
    </row>
    <row r="349" spans="1:6" ht="26.4" hidden="1" outlineLevel="2" x14ac:dyDescent="0.3">
      <c r="A349" s="3" t="s">
        <v>478</v>
      </c>
      <c r="B349" s="4" t="s">
        <v>9</v>
      </c>
      <c r="C349" s="4" t="s">
        <v>10</v>
      </c>
      <c r="D349" s="4" t="s">
        <v>479</v>
      </c>
      <c r="E349" s="5">
        <v>991600</v>
      </c>
      <c r="F349" s="5">
        <v>991600</v>
      </c>
    </row>
    <row r="350" spans="1:6" ht="66" hidden="1" outlineLevel="3" x14ac:dyDescent="0.3">
      <c r="A350" s="3" t="s">
        <v>480</v>
      </c>
      <c r="B350" s="4" t="s">
        <v>9</v>
      </c>
      <c r="C350" s="4" t="s">
        <v>10</v>
      </c>
      <c r="D350" s="4" t="s">
        <v>481</v>
      </c>
      <c r="E350" s="5">
        <v>991600</v>
      </c>
      <c r="F350" s="5">
        <v>991600</v>
      </c>
    </row>
    <row r="351" spans="1:6" ht="26.4" hidden="1" outlineLevel="4" x14ac:dyDescent="0.3">
      <c r="A351" s="3" t="s">
        <v>42</v>
      </c>
      <c r="B351" s="4" t="s">
        <v>43</v>
      </c>
      <c r="C351" s="4" t="s">
        <v>10</v>
      </c>
      <c r="D351" s="4" t="s">
        <v>481</v>
      </c>
      <c r="E351" s="5">
        <v>991600</v>
      </c>
      <c r="F351" s="5">
        <v>991600</v>
      </c>
    </row>
    <row r="352" spans="1:6" ht="26.4" hidden="1" outlineLevel="5" x14ac:dyDescent="0.3">
      <c r="A352" s="3" t="s">
        <v>199</v>
      </c>
      <c r="B352" s="4" t="s">
        <v>43</v>
      </c>
      <c r="C352" s="4" t="s">
        <v>200</v>
      </c>
      <c r="D352" s="4" t="s">
        <v>481</v>
      </c>
      <c r="E352" s="5">
        <v>991600</v>
      </c>
      <c r="F352" s="5">
        <v>991600</v>
      </c>
    </row>
    <row r="353" spans="1:6" ht="66" collapsed="1" x14ac:dyDescent="0.3">
      <c r="A353" s="3" t="s">
        <v>210</v>
      </c>
      <c r="B353" s="4" t="s">
        <v>9</v>
      </c>
      <c r="C353" s="4" t="s">
        <v>10</v>
      </c>
      <c r="D353" s="4" t="s">
        <v>211</v>
      </c>
      <c r="E353" s="5">
        <v>7892061</v>
      </c>
      <c r="F353" s="5">
        <v>7717472.7400000002</v>
      </c>
    </row>
    <row r="354" spans="1:6" ht="105.6" hidden="1" outlineLevel="2" x14ac:dyDescent="0.3">
      <c r="A354" s="3" t="s">
        <v>482</v>
      </c>
      <c r="B354" s="4" t="s">
        <v>9</v>
      </c>
      <c r="C354" s="4" t="s">
        <v>10</v>
      </c>
      <c r="D354" s="4" t="s">
        <v>483</v>
      </c>
      <c r="E354" s="5">
        <v>7773061</v>
      </c>
      <c r="F354" s="5">
        <v>7636976.7400000002</v>
      </c>
    </row>
    <row r="355" spans="1:6" ht="26.4" hidden="1" outlineLevel="3" x14ac:dyDescent="0.3">
      <c r="A355" s="3" t="s">
        <v>305</v>
      </c>
      <c r="B355" s="4" t="s">
        <v>9</v>
      </c>
      <c r="C355" s="4" t="s">
        <v>10</v>
      </c>
      <c r="D355" s="4" t="s">
        <v>484</v>
      </c>
      <c r="E355" s="5">
        <v>42584</v>
      </c>
      <c r="F355" s="5">
        <v>42584</v>
      </c>
    </row>
    <row r="356" spans="1:6" hidden="1" outlineLevel="4" x14ac:dyDescent="0.3">
      <c r="A356" s="3" t="s">
        <v>26</v>
      </c>
      <c r="B356" s="4" t="s">
        <v>27</v>
      </c>
      <c r="C356" s="4" t="s">
        <v>10</v>
      </c>
      <c r="D356" s="4" t="s">
        <v>484</v>
      </c>
      <c r="E356" s="5">
        <v>42584</v>
      </c>
      <c r="F356" s="5">
        <v>42584</v>
      </c>
    </row>
    <row r="357" spans="1:6" hidden="1" outlineLevel="5" x14ac:dyDescent="0.3">
      <c r="A357" s="3" t="s">
        <v>216</v>
      </c>
      <c r="B357" s="4" t="s">
        <v>27</v>
      </c>
      <c r="C357" s="4" t="s">
        <v>217</v>
      </c>
      <c r="D357" s="4" t="s">
        <v>484</v>
      </c>
      <c r="E357" s="5">
        <v>42584</v>
      </c>
      <c r="F357" s="5">
        <v>42584</v>
      </c>
    </row>
    <row r="358" spans="1:6" ht="105.6" hidden="1" outlineLevel="3" x14ac:dyDescent="0.3">
      <c r="A358" s="3" t="s">
        <v>485</v>
      </c>
      <c r="B358" s="4" t="s">
        <v>9</v>
      </c>
      <c r="C358" s="4" t="s">
        <v>10</v>
      </c>
      <c r="D358" s="4" t="s">
        <v>486</v>
      </c>
      <c r="E358" s="5">
        <v>7730477</v>
      </c>
      <c r="F358" s="5">
        <v>7594392.7400000002</v>
      </c>
    </row>
    <row r="359" spans="1:6" hidden="1" outlineLevel="4" x14ac:dyDescent="0.3">
      <c r="A359" s="3" t="s">
        <v>26</v>
      </c>
      <c r="B359" s="4" t="s">
        <v>27</v>
      </c>
      <c r="C359" s="4" t="s">
        <v>10</v>
      </c>
      <c r="D359" s="4" t="s">
        <v>486</v>
      </c>
      <c r="E359" s="5">
        <v>7730477</v>
      </c>
      <c r="F359" s="5">
        <v>7594392.7400000002</v>
      </c>
    </row>
    <row r="360" spans="1:6" hidden="1" outlineLevel="5" x14ac:dyDescent="0.3">
      <c r="A360" s="3" t="s">
        <v>216</v>
      </c>
      <c r="B360" s="4" t="s">
        <v>27</v>
      </c>
      <c r="C360" s="4" t="s">
        <v>217</v>
      </c>
      <c r="D360" s="4" t="s">
        <v>486</v>
      </c>
      <c r="E360" s="5">
        <v>7730477</v>
      </c>
      <c r="F360" s="5">
        <v>7594392.7400000002</v>
      </c>
    </row>
    <row r="361" spans="1:6" ht="66" hidden="1" outlineLevel="2" x14ac:dyDescent="0.3">
      <c r="A361" s="3" t="s">
        <v>487</v>
      </c>
      <c r="B361" s="4" t="s">
        <v>9</v>
      </c>
      <c r="C361" s="4" t="s">
        <v>10</v>
      </c>
      <c r="D361" s="4" t="s">
        <v>488</v>
      </c>
      <c r="E361" s="5">
        <v>89000</v>
      </c>
      <c r="F361" s="5">
        <v>50508</v>
      </c>
    </row>
    <row r="362" spans="1:6" ht="52.8" hidden="1" outlineLevel="3" x14ac:dyDescent="0.3">
      <c r="A362" s="3" t="s">
        <v>489</v>
      </c>
      <c r="B362" s="4" t="s">
        <v>9</v>
      </c>
      <c r="C362" s="4" t="s">
        <v>10</v>
      </c>
      <c r="D362" s="4" t="s">
        <v>490</v>
      </c>
      <c r="E362" s="5">
        <v>89000</v>
      </c>
      <c r="F362" s="5">
        <v>50508</v>
      </c>
    </row>
    <row r="363" spans="1:6" hidden="1" outlineLevel="4" x14ac:dyDescent="0.3">
      <c r="A363" s="3" t="s">
        <v>26</v>
      </c>
      <c r="B363" s="4" t="s">
        <v>27</v>
      </c>
      <c r="C363" s="4" t="s">
        <v>10</v>
      </c>
      <c r="D363" s="4" t="s">
        <v>490</v>
      </c>
      <c r="E363" s="5">
        <v>89000</v>
      </c>
      <c r="F363" s="5">
        <v>50508</v>
      </c>
    </row>
    <row r="364" spans="1:6" hidden="1" outlineLevel="5" x14ac:dyDescent="0.3">
      <c r="A364" s="3" t="s">
        <v>216</v>
      </c>
      <c r="B364" s="4" t="s">
        <v>27</v>
      </c>
      <c r="C364" s="4" t="s">
        <v>217</v>
      </c>
      <c r="D364" s="4" t="s">
        <v>490</v>
      </c>
      <c r="E364" s="5">
        <v>89000</v>
      </c>
      <c r="F364" s="5">
        <v>50508</v>
      </c>
    </row>
    <row r="365" spans="1:6" ht="26.4" hidden="1" outlineLevel="2" x14ac:dyDescent="0.3">
      <c r="A365" s="3" t="s">
        <v>212</v>
      </c>
      <c r="B365" s="4" t="s">
        <v>9</v>
      </c>
      <c r="C365" s="4" t="s">
        <v>10</v>
      </c>
      <c r="D365" s="4" t="s">
        <v>213</v>
      </c>
      <c r="E365" s="5">
        <v>30000</v>
      </c>
      <c r="F365" s="5">
        <v>29988</v>
      </c>
    </row>
    <row r="366" spans="1:6" ht="26.4" hidden="1" outlineLevel="3" x14ac:dyDescent="0.3">
      <c r="A366" s="3" t="s">
        <v>214</v>
      </c>
      <c r="B366" s="4" t="s">
        <v>9</v>
      </c>
      <c r="C366" s="4" t="s">
        <v>10</v>
      </c>
      <c r="D366" s="4" t="s">
        <v>491</v>
      </c>
      <c r="E366" s="5">
        <v>30000</v>
      </c>
      <c r="F366" s="5">
        <v>29988</v>
      </c>
    </row>
    <row r="367" spans="1:6" hidden="1" outlineLevel="4" x14ac:dyDescent="0.3">
      <c r="A367" s="3" t="s">
        <v>26</v>
      </c>
      <c r="B367" s="4" t="s">
        <v>27</v>
      </c>
      <c r="C367" s="4" t="s">
        <v>10</v>
      </c>
      <c r="D367" s="4" t="s">
        <v>491</v>
      </c>
      <c r="E367" s="5">
        <v>30000</v>
      </c>
      <c r="F367" s="5">
        <v>29988</v>
      </c>
    </row>
    <row r="368" spans="1:6" hidden="1" outlineLevel="5" x14ac:dyDescent="0.3">
      <c r="A368" s="3" t="s">
        <v>216</v>
      </c>
      <c r="B368" s="4" t="s">
        <v>27</v>
      </c>
      <c r="C368" s="4" t="s">
        <v>217</v>
      </c>
      <c r="D368" s="4" t="s">
        <v>491</v>
      </c>
      <c r="E368" s="5">
        <v>30000</v>
      </c>
      <c r="F368" s="5">
        <v>29988</v>
      </c>
    </row>
    <row r="369" spans="1:6" ht="39.6" collapsed="1" x14ac:dyDescent="0.3">
      <c r="A369" s="3" t="s">
        <v>72</v>
      </c>
      <c r="B369" s="4" t="s">
        <v>9</v>
      </c>
      <c r="C369" s="4" t="s">
        <v>10</v>
      </c>
      <c r="D369" s="4" t="s">
        <v>73</v>
      </c>
      <c r="E369" s="5">
        <f>E370+E397+E414+E444</f>
        <v>267541828.41999999</v>
      </c>
      <c r="F369" s="5">
        <f>F370+F397+F414+F444</f>
        <v>264857123.87</v>
      </c>
    </row>
    <row r="370" spans="1:6" ht="39.6" hidden="1" outlineLevel="1" x14ac:dyDescent="0.3">
      <c r="A370" s="3" t="s">
        <v>74</v>
      </c>
      <c r="B370" s="4" t="s">
        <v>9</v>
      </c>
      <c r="C370" s="4" t="s">
        <v>10</v>
      </c>
      <c r="D370" s="4" t="s">
        <v>75</v>
      </c>
      <c r="E370" s="5">
        <f>E371+E393</f>
        <v>28023322.84</v>
      </c>
      <c r="F370" s="5">
        <f>F371+F393</f>
        <v>28018606.280000001</v>
      </c>
    </row>
    <row r="371" spans="1:6" ht="26.4" hidden="1" outlineLevel="2" x14ac:dyDescent="0.3">
      <c r="A371" s="3" t="s">
        <v>218</v>
      </c>
      <c r="B371" s="4" t="s">
        <v>9</v>
      </c>
      <c r="C371" s="4" t="s">
        <v>10</v>
      </c>
      <c r="D371" s="4" t="s">
        <v>219</v>
      </c>
      <c r="E371" s="5">
        <v>28013382.84</v>
      </c>
      <c r="F371" s="5">
        <v>28010598.23</v>
      </c>
    </row>
    <row r="372" spans="1:6" ht="26.4" hidden="1" outlineLevel="3" x14ac:dyDescent="0.3">
      <c r="A372" s="3" t="s">
        <v>138</v>
      </c>
      <c r="B372" s="4" t="s">
        <v>9</v>
      </c>
      <c r="C372" s="4" t="s">
        <v>10</v>
      </c>
      <c r="D372" s="4" t="s">
        <v>492</v>
      </c>
      <c r="E372" s="5">
        <v>44900</v>
      </c>
      <c r="F372" s="5">
        <v>44000</v>
      </c>
    </row>
    <row r="373" spans="1:6" hidden="1" outlineLevel="4" x14ac:dyDescent="0.3">
      <c r="A373" s="3" t="s">
        <v>26</v>
      </c>
      <c r="B373" s="4" t="s">
        <v>27</v>
      </c>
      <c r="C373" s="4" t="s">
        <v>10</v>
      </c>
      <c r="D373" s="4" t="s">
        <v>492</v>
      </c>
      <c r="E373" s="5">
        <v>44900</v>
      </c>
      <c r="F373" s="5">
        <v>44000</v>
      </c>
    </row>
    <row r="374" spans="1:6" hidden="1" outlineLevel="5" x14ac:dyDescent="0.3">
      <c r="A374" s="3" t="s">
        <v>79</v>
      </c>
      <c r="B374" s="4" t="s">
        <v>27</v>
      </c>
      <c r="C374" s="4" t="s">
        <v>80</v>
      </c>
      <c r="D374" s="4" t="s">
        <v>492</v>
      </c>
      <c r="E374" s="5">
        <v>44900</v>
      </c>
      <c r="F374" s="5">
        <v>44000</v>
      </c>
    </row>
    <row r="375" spans="1:6" ht="26.4" hidden="1" outlineLevel="3" x14ac:dyDescent="0.3">
      <c r="A375" s="3" t="s">
        <v>271</v>
      </c>
      <c r="B375" s="4" t="s">
        <v>9</v>
      </c>
      <c r="C375" s="4" t="s">
        <v>10</v>
      </c>
      <c r="D375" s="4" t="s">
        <v>493</v>
      </c>
      <c r="E375" s="5">
        <v>9600</v>
      </c>
      <c r="F375" s="5">
        <v>9600</v>
      </c>
    </row>
    <row r="376" spans="1:6" hidden="1" outlineLevel="4" x14ac:dyDescent="0.3">
      <c r="A376" s="3" t="s">
        <v>26</v>
      </c>
      <c r="B376" s="4" t="s">
        <v>27</v>
      </c>
      <c r="C376" s="4" t="s">
        <v>10</v>
      </c>
      <c r="D376" s="4" t="s">
        <v>493</v>
      </c>
      <c r="E376" s="5">
        <v>9600</v>
      </c>
      <c r="F376" s="5">
        <v>9600</v>
      </c>
    </row>
    <row r="377" spans="1:6" hidden="1" outlineLevel="5" x14ac:dyDescent="0.3">
      <c r="A377" s="3" t="s">
        <v>79</v>
      </c>
      <c r="B377" s="4" t="s">
        <v>27</v>
      </c>
      <c r="C377" s="4" t="s">
        <v>80</v>
      </c>
      <c r="D377" s="4" t="s">
        <v>493</v>
      </c>
      <c r="E377" s="5">
        <v>9600</v>
      </c>
      <c r="F377" s="5">
        <v>9600</v>
      </c>
    </row>
    <row r="378" spans="1:6" ht="39.6" hidden="1" outlineLevel="3" x14ac:dyDescent="0.3">
      <c r="A378" s="3" t="s">
        <v>494</v>
      </c>
      <c r="B378" s="4" t="s">
        <v>9</v>
      </c>
      <c r="C378" s="4" t="s">
        <v>10</v>
      </c>
      <c r="D378" s="4" t="s">
        <v>495</v>
      </c>
      <c r="E378" s="5">
        <v>0</v>
      </c>
      <c r="F378" s="5">
        <v>0</v>
      </c>
    </row>
    <row r="379" spans="1:6" hidden="1" outlineLevel="4" x14ac:dyDescent="0.3">
      <c r="A379" s="3" t="s">
        <v>26</v>
      </c>
      <c r="B379" s="4" t="s">
        <v>27</v>
      </c>
      <c r="C379" s="4" t="s">
        <v>10</v>
      </c>
      <c r="D379" s="4" t="s">
        <v>495</v>
      </c>
      <c r="E379" s="5">
        <v>0</v>
      </c>
      <c r="F379" s="5">
        <v>0</v>
      </c>
    </row>
    <row r="380" spans="1:6" hidden="1" outlineLevel="5" x14ac:dyDescent="0.3">
      <c r="A380" s="3" t="s">
        <v>79</v>
      </c>
      <c r="B380" s="4" t="s">
        <v>27</v>
      </c>
      <c r="C380" s="4" t="s">
        <v>80</v>
      </c>
      <c r="D380" s="4" t="s">
        <v>495</v>
      </c>
      <c r="E380" s="5">
        <v>0</v>
      </c>
      <c r="F380" s="5">
        <v>0</v>
      </c>
    </row>
    <row r="381" spans="1:6" ht="52.8" hidden="1" outlineLevel="3" x14ac:dyDescent="0.3">
      <c r="A381" s="3" t="s">
        <v>496</v>
      </c>
      <c r="B381" s="4" t="s">
        <v>9</v>
      </c>
      <c r="C381" s="4" t="s">
        <v>10</v>
      </c>
      <c r="D381" s="4" t="s">
        <v>497</v>
      </c>
      <c r="E381" s="5">
        <v>20000000</v>
      </c>
      <c r="F381" s="5">
        <v>20000000</v>
      </c>
    </row>
    <row r="382" spans="1:6" hidden="1" outlineLevel="4" x14ac:dyDescent="0.3">
      <c r="A382" s="3" t="s">
        <v>26</v>
      </c>
      <c r="B382" s="4" t="s">
        <v>27</v>
      </c>
      <c r="C382" s="4" t="s">
        <v>10</v>
      </c>
      <c r="D382" s="4" t="s">
        <v>497</v>
      </c>
      <c r="E382" s="5">
        <v>20000000</v>
      </c>
      <c r="F382" s="5">
        <v>20000000</v>
      </c>
    </row>
    <row r="383" spans="1:6" hidden="1" outlineLevel="5" x14ac:dyDescent="0.3">
      <c r="A383" s="3" t="s">
        <v>79</v>
      </c>
      <c r="B383" s="4" t="s">
        <v>27</v>
      </c>
      <c r="C383" s="4" t="s">
        <v>80</v>
      </c>
      <c r="D383" s="4" t="s">
        <v>497</v>
      </c>
      <c r="E383" s="5">
        <v>20000000</v>
      </c>
      <c r="F383" s="5">
        <v>20000000</v>
      </c>
    </row>
    <row r="384" spans="1:6" ht="39.6" hidden="1" outlineLevel="3" x14ac:dyDescent="0.3">
      <c r="A384" s="3" t="s">
        <v>222</v>
      </c>
      <c r="B384" s="4" t="s">
        <v>9</v>
      </c>
      <c r="C384" s="4" t="s">
        <v>10</v>
      </c>
      <c r="D384" s="4" t="s">
        <v>498</v>
      </c>
      <c r="E384" s="5">
        <v>7915494.1200000001</v>
      </c>
      <c r="F384" s="5">
        <v>7915494.1200000001</v>
      </c>
    </row>
    <row r="385" spans="1:6" hidden="1" outlineLevel="4" x14ac:dyDescent="0.3">
      <c r="A385" s="3" t="s">
        <v>26</v>
      </c>
      <c r="B385" s="4" t="s">
        <v>27</v>
      </c>
      <c r="C385" s="4" t="s">
        <v>10</v>
      </c>
      <c r="D385" s="4" t="s">
        <v>498</v>
      </c>
      <c r="E385" s="5">
        <v>7915494.1200000001</v>
      </c>
      <c r="F385" s="5">
        <v>7915494.1200000001</v>
      </c>
    </row>
    <row r="386" spans="1:6" hidden="1" outlineLevel="5" x14ac:dyDescent="0.3">
      <c r="A386" s="3" t="s">
        <v>79</v>
      </c>
      <c r="B386" s="4" t="s">
        <v>27</v>
      </c>
      <c r="C386" s="4" t="s">
        <v>80</v>
      </c>
      <c r="D386" s="4" t="s">
        <v>498</v>
      </c>
      <c r="E386" s="5">
        <v>7915494.1200000001</v>
      </c>
      <c r="F386" s="5">
        <v>7915494.1200000001</v>
      </c>
    </row>
    <row r="387" spans="1:6" ht="26.4" hidden="1" outlineLevel="3" x14ac:dyDescent="0.3">
      <c r="A387" s="3" t="s">
        <v>138</v>
      </c>
      <c r="B387" s="4" t="s">
        <v>9</v>
      </c>
      <c r="C387" s="4" t="s">
        <v>10</v>
      </c>
      <c r="D387" s="4" t="s">
        <v>499</v>
      </c>
      <c r="E387" s="5">
        <v>1144.72</v>
      </c>
      <c r="F387" s="5">
        <v>1040.0999999999999</v>
      </c>
    </row>
    <row r="388" spans="1:6" hidden="1" outlineLevel="4" x14ac:dyDescent="0.3">
      <c r="A388" s="3" t="s">
        <v>26</v>
      </c>
      <c r="B388" s="4" t="s">
        <v>27</v>
      </c>
      <c r="C388" s="4" t="s">
        <v>10</v>
      </c>
      <c r="D388" s="4" t="s">
        <v>499</v>
      </c>
      <c r="E388" s="5">
        <v>1144.72</v>
      </c>
      <c r="F388" s="5">
        <v>1040.0999999999999</v>
      </c>
    </row>
    <row r="389" spans="1:6" hidden="1" outlineLevel="5" x14ac:dyDescent="0.3">
      <c r="A389" s="3" t="s">
        <v>79</v>
      </c>
      <c r="B389" s="4" t="s">
        <v>27</v>
      </c>
      <c r="C389" s="4" t="s">
        <v>80</v>
      </c>
      <c r="D389" s="4" t="s">
        <v>499</v>
      </c>
      <c r="E389" s="5">
        <v>1144.72</v>
      </c>
      <c r="F389" s="5">
        <v>1040.0999999999999</v>
      </c>
    </row>
    <row r="390" spans="1:6" ht="39.6" hidden="1" outlineLevel="3" x14ac:dyDescent="0.3">
      <c r="A390" s="3" t="s">
        <v>222</v>
      </c>
      <c r="B390" s="4" t="s">
        <v>9</v>
      </c>
      <c r="C390" s="4" t="s">
        <v>10</v>
      </c>
      <c r="D390" s="4" t="s">
        <v>500</v>
      </c>
      <c r="E390" s="5">
        <v>42244</v>
      </c>
      <c r="F390" s="5">
        <v>40464.01</v>
      </c>
    </row>
    <row r="391" spans="1:6" hidden="1" outlineLevel="4" x14ac:dyDescent="0.3">
      <c r="A391" s="3" t="s">
        <v>26</v>
      </c>
      <c r="B391" s="4" t="s">
        <v>27</v>
      </c>
      <c r="C391" s="4" t="s">
        <v>10</v>
      </c>
      <c r="D391" s="4" t="s">
        <v>500</v>
      </c>
      <c r="E391" s="5">
        <v>42244</v>
      </c>
      <c r="F391" s="5">
        <v>40464.01</v>
      </c>
    </row>
    <row r="392" spans="1:6" hidden="1" outlineLevel="5" x14ac:dyDescent="0.3">
      <c r="A392" s="3" t="s">
        <v>79</v>
      </c>
      <c r="B392" s="4" t="s">
        <v>27</v>
      </c>
      <c r="C392" s="4" t="s">
        <v>80</v>
      </c>
      <c r="D392" s="4" t="s">
        <v>500</v>
      </c>
      <c r="E392" s="5">
        <v>42244</v>
      </c>
      <c r="F392" s="5">
        <v>40464.01</v>
      </c>
    </row>
    <row r="393" spans="1:6" hidden="1" outlineLevel="2" x14ac:dyDescent="0.3">
      <c r="A393" s="3" t="s">
        <v>22</v>
      </c>
      <c r="B393" s="4" t="s">
        <v>9</v>
      </c>
      <c r="C393" s="4" t="s">
        <v>10</v>
      </c>
      <c r="D393" s="4" t="s">
        <v>76</v>
      </c>
      <c r="E393" s="5">
        <v>9940</v>
      </c>
      <c r="F393" s="5">
        <v>8008.05</v>
      </c>
    </row>
    <row r="394" spans="1:6" ht="26.4" hidden="1" outlineLevel="3" x14ac:dyDescent="0.3">
      <c r="A394" s="3" t="s">
        <v>77</v>
      </c>
      <c r="B394" s="4" t="s">
        <v>9</v>
      </c>
      <c r="C394" s="4" t="s">
        <v>10</v>
      </c>
      <c r="D394" s="4" t="s">
        <v>78</v>
      </c>
      <c r="E394" s="5">
        <v>9940</v>
      </c>
      <c r="F394" s="5">
        <v>8008.05</v>
      </c>
    </row>
    <row r="395" spans="1:6" hidden="1" outlineLevel="4" x14ac:dyDescent="0.3">
      <c r="A395" s="3" t="s">
        <v>26</v>
      </c>
      <c r="B395" s="4" t="s">
        <v>27</v>
      </c>
      <c r="C395" s="4" t="s">
        <v>10</v>
      </c>
      <c r="D395" s="4" t="s">
        <v>78</v>
      </c>
      <c r="E395" s="5">
        <v>9940</v>
      </c>
      <c r="F395" s="5">
        <v>8008.05</v>
      </c>
    </row>
    <row r="396" spans="1:6" hidden="1" outlineLevel="5" x14ac:dyDescent="0.3">
      <c r="A396" s="3" t="s">
        <v>79</v>
      </c>
      <c r="B396" s="4" t="s">
        <v>27</v>
      </c>
      <c r="C396" s="4" t="s">
        <v>80</v>
      </c>
      <c r="D396" s="4" t="s">
        <v>78</v>
      </c>
      <c r="E396" s="5">
        <v>9940</v>
      </c>
      <c r="F396" s="5">
        <v>8008.05</v>
      </c>
    </row>
    <row r="397" spans="1:6" ht="26.4" hidden="1" outlineLevel="1" x14ac:dyDescent="0.3">
      <c r="A397" s="3" t="s">
        <v>224</v>
      </c>
      <c r="B397" s="4" t="s">
        <v>9</v>
      </c>
      <c r="C397" s="4" t="s">
        <v>10</v>
      </c>
      <c r="D397" s="4" t="s">
        <v>225</v>
      </c>
      <c r="E397" s="5">
        <v>6775454.1399999997</v>
      </c>
      <c r="F397" s="5">
        <v>6716319.1699999999</v>
      </c>
    </row>
    <row r="398" spans="1:6" ht="39.6" hidden="1" outlineLevel="2" x14ac:dyDescent="0.3">
      <c r="A398" s="3" t="s">
        <v>226</v>
      </c>
      <c r="B398" s="4" t="s">
        <v>9</v>
      </c>
      <c r="C398" s="4" t="s">
        <v>10</v>
      </c>
      <c r="D398" s="4" t="s">
        <v>227</v>
      </c>
      <c r="E398" s="5">
        <v>1881435.01</v>
      </c>
      <c r="F398" s="5">
        <v>1880196.35</v>
      </c>
    </row>
    <row r="399" spans="1:6" ht="26.4" hidden="1" outlineLevel="3" x14ac:dyDescent="0.3">
      <c r="A399" s="3" t="s">
        <v>271</v>
      </c>
      <c r="B399" s="4" t="s">
        <v>9</v>
      </c>
      <c r="C399" s="4" t="s">
        <v>10</v>
      </c>
      <c r="D399" s="4" t="s">
        <v>501</v>
      </c>
      <c r="E399" s="5">
        <v>1881435.01</v>
      </c>
      <c r="F399" s="5">
        <v>1880196.35</v>
      </c>
    </row>
    <row r="400" spans="1:6" hidden="1" outlineLevel="4" x14ac:dyDescent="0.3">
      <c r="A400" s="3" t="s">
        <v>26</v>
      </c>
      <c r="B400" s="4" t="s">
        <v>27</v>
      </c>
      <c r="C400" s="4" t="s">
        <v>10</v>
      </c>
      <c r="D400" s="4" t="s">
        <v>501</v>
      </c>
      <c r="E400" s="5">
        <v>1881435.01</v>
      </c>
      <c r="F400" s="5">
        <v>1880196.35</v>
      </c>
    </row>
    <row r="401" spans="1:6" hidden="1" outlineLevel="5" x14ac:dyDescent="0.3">
      <c r="A401" s="3" t="s">
        <v>233</v>
      </c>
      <c r="B401" s="4" t="s">
        <v>27</v>
      </c>
      <c r="C401" s="4" t="s">
        <v>234</v>
      </c>
      <c r="D401" s="4" t="s">
        <v>501</v>
      </c>
      <c r="E401" s="5">
        <v>1881435.01</v>
      </c>
      <c r="F401" s="5">
        <v>1880196.35</v>
      </c>
    </row>
    <row r="402" spans="1:6" ht="39.6" hidden="1" outlineLevel="2" x14ac:dyDescent="0.3">
      <c r="A402" s="3" t="s">
        <v>502</v>
      </c>
      <c r="B402" s="4" t="s">
        <v>9</v>
      </c>
      <c r="C402" s="4" t="s">
        <v>10</v>
      </c>
      <c r="D402" s="4" t="s">
        <v>503</v>
      </c>
      <c r="E402" s="5">
        <v>913000</v>
      </c>
      <c r="F402" s="5">
        <v>913000</v>
      </c>
    </row>
    <row r="403" spans="1:6" ht="52.8" hidden="1" outlineLevel="3" x14ac:dyDescent="0.3">
      <c r="A403" s="3" t="s">
        <v>504</v>
      </c>
      <c r="B403" s="4" t="s">
        <v>9</v>
      </c>
      <c r="C403" s="4" t="s">
        <v>10</v>
      </c>
      <c r="D403" s="4" t="s">
        <v>505</v>
      </c>
      <c r="E403" s="5">
        <v>913000</v>
      </c>
      <c r="F403" s="5">
        <v>913000</v>
      </c>
    </row>
    <row r="404" spans="1:6" hidden="1" outlineLevel="4" x14ac:dyDescent="0.3">
      <c r="A404" s="3" t="s">
        <v>26</v>
      </c>
      <c r="B404" s="4" t="s">
        <v>27</v>
      </c>
      <c r="C404" s="4" t="s">
        <v>10</v>
      </c>
      <c r="D404" s="4" t="s">
        <v>505</v>
      </c>
      <c r="E404" s="5">
        <v>913000</v>
      </c>
      <c r="F404" s="5">
        <v>913000</v>
      </c>
    </row>
    <row r="405" spans="1:6" hidden="1" outlineLevel="5" x14ac:dyDescent="0.3">
      <c r="A405" s="3" t="s">
        <v>233</v>
      </c>
      <c r="B405" s="4" t="s">
        <v>27</v>
      </c>
      <c r="C405" s="4" t="s">
        <v>234</v>
      </c>
      <c r="D405" s="4" t="s">
        <v>505</v>
      </c>
      <c r="E405" s="5">
        <v>913000</v>
      </c>
      <c r="F405" s="5">
        <v>913000</v>
      </c>
    </row>
    <row r="406" spans="1:6" ht="52.8" hidden="1" outlineLevel="2" x14ac:dyDescent="0.3">
      <c r="A406" s="3" t="s">
        <v>506</v>
      </c>
      <c r="B406" s="4" t="s">
        <v>9</v>
      </c>
      <c r="C406" s="4" t="s">
        <v>10</v>
      </c>
      <c r="D406" s="4" t="s">
        <v>507</v>
      </c>
      <c r="E406" s="5">
        <v>3974262.38</v>
      </c>
      <c r="F406" s="5">
        <v>3916402.71</v>
      </c>
    </row>
    <row r="407" spans="1:6" ht="39.6" hidden="1" outlineLevel="3" x14ac:dyDescent="0.3">
      <c r="A407" s="3" t="s">
        <v>508</v>
      </c>
      <c r="B407" s="4" t="s">
        <v>9</v>
      </c>
      <c r="C407" s="4" t="s">
        <v>10</v>
      </c>
      <c r="D407" s="4" t="s">
        <v>509</v>
      </c>
      <c r="E407" s="5">
        <v>3974262.38</v>
      </c>
      <c r="F407" s="5">
        <v>3916402.71</v>
      </c>
    </row>
    <row r="408" spans="1:6" hidden="1" outlineLevel="4" x14ac:dyDescent="0.3">
      <c r="A408" s="3" t="s">
        <v>26</v>
      </c>
      <c r="B408" s="4" t="s">
        <v>27</v>
      </c>
      <c r="C408" s="4" t="s">
        <v>10</v>
      </c>
      <c r="D408" s="4" t="s">
        <v>509</v>
      </c>
      <c r="E408" s="5">
        <v>3974262.38</v>
      </c>
      <c r="F408" s="5">
        <v>3916402.71</v>
      </c>
    </row>
    <row r="409" spans="1:6" hidden="1" outlineLevel="5" x14ac:dyDescent="0.3">
      <c r="A409" s="3" t="s">
        <v>233</v>
      </c>
      <c r="B409" s="4" t="s">
        <v>27</v>
      </c>
      <c r="C409" s="4" t="s">
        <v>234</v>
      </c>
      <c r="D409" s="4" t="s">
        <v>509</v>
      </c>
      <c r="E409" s="5">
        <v>3974262.38</v>
      </c>
      <c r="F409" s="5">
        <v>3916402.71</v>
      </c>
    </row>
    <row r="410" spans="1:6" hidden="1" outlineLevel="2" x14ac:dyDescent="0.3">
      <c r="A410" s="3" t="s">
        <v>22</v>
      </c>
      <c r="B410" s="4" t="s">
        <v>9</v>
      </c>
      <c r="C410" s="4" t="s">
        <v>10</v>
      </c>
      <c r="D410" s="4" t="s">
        <v>230</v>
      </c>
      <c r="E410" s="5">
        <v>6756.75</v>
      </c>
      <c r="F410" s="5">
        <v>6720.11</v>
      </c>
    </row>
    <row r="411" spans="1:6" ht="26.4" hidden="1" outlineLevel="3" x14ac:dyDescent="0.3">
      <c r="A411" s="3" t="s">
        <v>235</v>
      </c>
      <c r="B411" s="4" t="s">
        <v>9</v>
      </c>
      <c r="C411" s="4" t="s">
        <v>10</v>
      </c>
      <c r="D411" s="4" t="s">
        <v>510</v>
      </c>
      <c r="E411" s="5">
        <v>6756.75</v>
      </c>
      <c r="F411" s="5">
        <v>6720.11</v>
      </c>
    </row>
    <row r="412" spans="1:6" hidden="1" outlineLevel="4" x14ac:dyDescent="0.3">
      <c r="A412" s="3" t="s">
        <v>26</v>
      </c>
      <c r="B412" s="4" t="s">
        <v>27</v>
      </c>
      <c r="C412" s="4" t="s">
        <v>10</v>
      </c>
      <c r="D412" s="4" t="s">
        <v>510</v>
      </c>
      <c r="E412" s="5">
        <v>6756.75</v>
      </c>
      <c r="F412" s="5">
        <v>6720.11</v>
      </c>
    </row>
    <row r="413" spans="1:6" hidden="1" outlineLevel="5" x14ac:dyDescent="0.3">
      <c r="A413" s="3" t="s">
        <v>233</v>
      </c>
      <c r="B413" s="4" t="s">
        <v>27</v>
      </c>
      <c r="C413" s="4" t="s">
        <v>234</v>
      </c>
      <c r="D413" s="4" t="s">
        <v>510</v>
      </c>
      <c r="E413" s="5">
        <v>6756.75</v>
      </c>
      <c r="F413" s="5">
        <v>6720.11</v>
      </c>
    </row>
    <row r="414" spans="1:6" ht="26.4" hidden="1" outlineLevel="1" x14ac:dyDescent="0.3">
      <c r="A414" s="3" t="s">
        <v>237</v>
      </c>
      <c r="B414" s="4" t="s">
        <v>9</v>
      </c>
      <c r="C414" s="4" t="s">
        <v>10</v>
      </c>
      <c r="D414" s="4" t="s">
        <v>238</v>
      </c>
      <c r="E414" s="5">
        <v>109518887.28</v>
      </c>
      <c r="F414" s="5">
        <v>106930844.52</v>
      </c>
    </row>
    <row r="415" spans="1:6" ht="26.4" hidden="1" outlineLevel="2" x14ac:dyDescent="0.3">
      <c r="A415" s="3" t="s">
        <v>239</v>
      </c>
      <c r="B415" s="4" t="s">
        <v>9</v>
      </c>
      <c r="C415" s="4" t="s">
        <v>10</v>
      </c>
      <c r="D415" s="4" t="s">
        <v>240</v>
      </c>
      <c r="E415" s="5">
        <v>108557683.73</v>
      </c>
      <c r="F415" s="5">
        <v>106354141.08</v>
      </c>
    </row>
    <row r="416" spans="1:6" ht="26.4" hidden="1" outlineLevel="3" x14ac:dyDescent="0.3">
      <c r="A416" s="3" t="s">
        <v>305</v>
      </c>
      <c r="B416" s="4" t="s">
        <v>9</v>
      </c>
      <c r="C416" s="4" t="s">
        <v>10</v>
      </c>
      <c r="D416" s="4" t="s">
        <v>511</v>
      </c>
      <c r="E416" s="5">
        <v>1974000</v>
      </c>
      <c r="F416" s="5">
        <v>1974000</v>
      </c>
    </row>
    <row r="417" spans="1:6" hidden="1" outlineLevel="4" x14ac:dyDescent="0.3">
      <c r="A417" s="3" t="s">
        <v>26</v>
      </c>
      <c r="B417" s="4" t="s">
        <v>27</v>
      </c>
      <c r="C417" s="4" t="s">
        <v>10</v>
      </c>
      <c r="D417" s="4" t="s">
        <v>511</v>
      </c>
      <c r="E417" s="5">
        <v>1974000</v>
      </c>
      <c r="F417" s="5">
        <v>1974000</v>
      </c>
    </row>
    <row r="418" spans="1:6" hidden="1" outlineLevel="5" x14ac:dyDescent="0.3">
      <c r="A418" s="3" t="s">
        <v>96</v>
      </c>
      <c r="B418" s="4" t="s">
        <v>27</v>
      </c>
      <c r="C418" s="4" t="s">
        <v>97</v>
      </c>
      <c r="D418" s="4" t="s">
        <v>511</v>
      </c>
      <c r="E418" s="5">
        <v>1974000</v>
      </c>
      <c r="F418" s="5">
        <v>1974000</v>
      </c>
    </row>
    <row r="419" spans="1:6" hidden="1" outlineLevel="3" x14ac:dyDescent="0.3">
      <c r="A419" s="3" t="s">
        <v>307</v>
      </c>
      <c r="B419" s="4" t="s">
        <v>9</v>
      </c>
      <c r="C419" s="4" t="s">
        <v>10</v>
      </c>
      <c r="D419" s="4" t="s">
        <v>512</v>
      </c>
      <c r="E419" s="5">
        <v>7051300</v>
      </c>
      <c r="F419" s="5">
        <v>7051300</v>
      </c>
    </row>
    <row r="420" spans="1:6" hidden="1" outlineLevel="4" x14ac:dyDescent="0.3">
      <c r="A420" s="3" t="s">
        <v>26</v>
      </c>
      <c r="B420" s="4" t="s">
        <v>27</v>
      </c>
      <c r="C420" s="4" t="s">
        <v>10</v>
      </c>
      <c r="D420" s="4" t="s">
        <v>512</v>
      </c>
      <c r="E420" s="5">
        <v>7051300</v>
      </c>
      <c r="F420" s="5">
        <v>7051300</v>
      </c>
    </row>
    <row r="421" spans="1:6" hidden="1" outlineLevel="5" x14ac:dyDescent="0.3">
      <c r="A421" s="3" t="s">
        <v>96</v>
      </c>
      <c r="B421" s="4" t="s">
        <v>27</v>
      </c>
      <c r="C421" s="4" t="s">
        <v>97</v>
      </c>
      <c r="D421" s="4" t="s">
        <v>512</v>
      </c>
      <c r="E421" s="5">
        <v>7051300</v>
      </c>
      <c r="F421" s="5">
        <v>7051300</v>
      </c>
    </row>
    <row r="422" spans="1:6" ht="26.4" hidden="1" outlineLevel="3" x14ac:dyDescent="0.3">
      <c r="A422" s="3" t="s">
        <v>513</v>
      </c>
      <c r="B422" s="4" t="s">
        <v>9</v>
      </c>
      <c r="C422" s="4" t="s">
        <v>10</v>
      </c>
      <c r="D422" s="4" t="s">
        <v>514</v>
      </c>
      <c r="E422" s="5">
        <v>692010</v>
      </c>
      <c r="F422" s="5">
        <v>692010</v>
      </c>
    </row>
    <row r="423" spans="1:6" hidden="1" outlineLevel="4" x14ac:dyDescent="0.3">
      <c r="A423" s="3" t="s">
        <v>26</v>
      </c>
      <c r="B423" s="4" t="s">
        <v>27</v>
      </c>
      <c r="C423" s="4" t="s">
        <v>10</v>
      </c>
      <c r="D423" s="4" t="s">
        <v>514</v>
      </c>
      <c r="E423" s="5">
        <v>692010</v>
      </c>
      <c r="F423" s="5">
        <v>692010</v>
      </c>
    </row>
    <row r="424" spans="1:6" hidden="1" outlineLevel="5" x14ac:dyDescent="0.3">
      <c r="A424" s="3" t="s">
        <v>96</v>
      </c>
      <c r="B424" s="4" t="s">
        <v>27</v>
      </c>
      <c r="C424" s="4" t="s">
        <v>97</v>
      </c>
      <c r="D424" s="4" t="s">
        <v>514</v>
      </c>
      <c r="E424" s="5">
        <v>692010</v>
      </c>
      <c r="F424" s="5">
        <v>692010</v>
      </c>
    </row>
    <row r="425" spans="1:6" ht="26.4" hidden="1" outlineLevel="3" x14ac:dyDescent="0.3">
      <c r="A425" s="3" t="s">
        <v>515</v>
      </c>
      <c r="B425" s="4" t="s">
        <v>9</v>
      </c>
      <c r="C425" s="4" t="s">
        <v>10</v>
      </c>
      <c r="D425" s="4" t="s">
        <v>516</v>
      </c>
      <c r="E425" s="5">
        <v>2934204.96</v>
      </c>
      <c r="F425" s="5">
        <v>2790154.96</v>
      </c>
    </row>
    <row r="426" spans="1:6" hidden="1" outlineLevel="4" x14ac:dyDescent="0.3">
      <c r="A426" s="3" t="s">
        <v>26</v>
      </c>
      <c r="B426" s="4" t="s">
        <v>27</v>
      </c>
      <c r="C426" s="4" t="s">
        <v>10</v>
      </c>
      <c r="D426" s="4" t="s">
        <v>516</v>
      </c>
      <c r="E426" s="5">
        <v>2934204.96</v>
      </c>
      <c r="F426" s="5">
        <v>2790154.96</v>
      </c>
    </row>
    <row r="427" spans="1:6" hidden="1" outlineLevel="5" x14ac:dyDescent="0.3">
      <c r="A427" s="3" t="s">
        <v>96</v>
      </c>
      <c r="B427" s="4" t="s">
        <v>27</v>
      </c>
      <c r="C427" s="4" t="s">
        <v>97</v>
      </c>
      <c r="D427" s="4" t="s">
        <v>516</v>
      </c>
      <c r="E427" s="5">
        <v>2934204.96</v>
      </c>
      <c r="F427" s="5">
        <v>2790154.96</v>
      </c>
    </row>
    <row r="428" spans="1:6" ht="52.8" hidden="1" outlineLevel="3" x14ac:dyDescent="0.3">
      <c r="A428" s="3" t="s">
        <v>517</v>
      </c>
      <c r="B428" s="4" t="s">
        <v>9</v>
      </c>
      <c r="C428" s="4" t="s">
        <v>10</v>
      </c>
      <c r="D428" s="4" t="s">
        <v>518</v>
      </c>
      <c r="E428" s="5">
        <v>0</v>
      </c>
      <c r="F428" s="5">
        <v>0</v>
      </c>
    </row>
    <row r="429" spans="1:6" hidden="1" outlineLevel="4" x14ac:dyDescent="0.3">
      <c r="A429" s="3" t="s">
        <v>26</v>
      </c>
      <c r="B429" s="4" t="s">
        <v>27</v>
      </c>
      <c r="C429" s="4" t="s">
        <v>10</v>
      </c>
      <c r="D429" s="4" t="s">
        <v>518</v>
      </c>
      <c r="E429" s="5">
        <v>0</v>
      </c>
      <c r="F429" s="5">
        <v>0</v>
      </c>
    </row>
    <row r="430" spans="1:6" hidden="1" outlineLevel="5" x14ac:dyDescent="0.3">
      <c r="A430" s="3" t="s">
        <v>96</v>
      </c>
      <c r="B430" s="4" t="s">
        <v>27</v>
      </c>
      <c r="C430" s="4" t="s">
        <v>97</v>
      </c>
      <c r="D430" s="4" t="s">
        <v>518</v>
      </c>
      <c r="E430" s="5">
        <v>0</v>
      </c>
      <c r="F430" s="5">
        <v>0</v>
      </c>
    </row>
    <row r="431" spans="1:6" ht="26.4" hidden="1" outlineLevel="3" x14ac:dyDescent="0.3">
      <c r="A431" s="3" t="s">
        <v>519</v>
      </c>
      <c r="B431" s="4" t="s">
        <v>9</v>
      </c>
      <c r="C431" s="4" t="s">
        <v>10</v>
      </c>
      <c r="D431" s="4" t="s">
        <v>520</v>
      </c>
      <c r="E431" s="5">
        <v>27903697.280000001</v>
      </c>
      <c r="F431" s="5">
        <v>25844204.629999999</v>
      </c>
    </row>
    <row r="432" spans="1:6" hidden="1" outlineLevel="4" x14ac:dyDescent="0.3">
      <c r="A432" s="3" t="s">
        <v>26</v>
      </c>
      <c r="B432" s="4" t="s">
        <v>27</v>
      </c>
      <c r="C432" s="4" t="s">
        <v>10</v>
      </c>
      <c r="D432" s="4" t="s">
        <v>520</v>
      </c>
      <c r="E432" s="5">
        <v>27903697.280000001</v>
      </c>
      <c r="F432" s="5">
        <v>25844204.629999999</v>
      </c>
    </row>
    <row r="433" spans="1:6" hidden="1" outlineLevel="5" x14ac:dyDescent="0.3">
      <c r="A433" s="3" t="s">
        <v>96</v>
      </c>
      <c r="B433" s="4" t="s">
        <v>27</v>
      </c>
      <c r="C433" s="4" t="s">
        <v>97</v>
      </c>
      <c r="D433" s="4" t="s">
        <v>520</v>
      </c>
      <c r="E433" s="5">
        <v>27903697.280000001</v>
      </c>
      <c r="F433" s="5">
        <v>25844204.629999999</v>
      </c>
    </row>
    <row r="434" spans="1:6" ht="66" hidden="1" outlineLevel="3" x14ac:dyDescent="0.3">
      <c r="A434" s="3" t="s">
        <v>309</v>
      </c>
      <c r="B434" s="4" t="s">
        <v>9</v>
      </c>
      <c r="C434" s="4" t="s">
        <v>10</v>
      </c>
      <c r="D434" s="4" t="s">
        <v>521</v>
      </c>
      <c r="E434" s="5">
        <v>59557463.43</v>
      </c>
      <c r="F434" s="5">
        <v>59557463.43</v>
      </c>
    </row>
    <row r="435" spans="1:6" hidden="1" outlineLevel="4" x14ac:dyDescent="0.3">
      <c r="A435" s="3" t="s">
        <v>26</v>
      </c>
      <c r="B435" s="4" t="s">
        <v>27</v>
      </c>
      <c r="C435" s="4" t="s">
        <v>10</v>
      </c>
      <c r="D435" s="4" t="s">
        <v>521</v>
      </c>
      <c r="E435" s="5">
        <v>59557463.43</v>
      </c>
      <c r="F435" s="5">
        <v>59557463.43</v>
      </c>
    </row>
    <row r="436" spans="1:6" hidden="1" outlineLevel="5" x14ac:dyDescent="0.3">
      <c r="A436" s="3" t="s">
        <v>96</v>
      </c>
      <c r="B436" s="4" t="s">
        <v>27</v>
      </c>
      <c r="C436" s="4" t="s">
        <v>97</v>
      </c>
      <c r="D436" s="4" t="s">
        <v>521</v>
      </c>
      <c r="E436" s="5">
        <v>59557463.43</v>
      </c>
      <c r="F436" s="5">
        <v>59557463.43</v>
      </c>
    </row>
    <row r="437" spans="1:6" hidden="1" outlineLevel="3" x14ac:dyDescent="0.3">
      <c r="A437" s="3" t="s">
        <v>522</v>
      </c>
      <c r="B437" s="4" t="s">
        <v>9</v>
      </c>
      <c r="C437" s="4" t="s">
        <v>10</v>
      </c>
      <c r="D437" s="4" t="s">
        <v>523</v>
      </c>
      <c r="E437" s="5">
        <v>8445008.0600000005</v>
      </c>
      <c r="F437" s="5">
        <v>8445008.0600000005</v>
      </c>
    </row>
    <row r="438" spans="1:6" hidden="1" outlineLevel="4" x14ac:dyDescent="0.3">
      <c r="A438" s="3" t="s">
        <v>26</v>
      </c>
      <c r="B438" s="4" t="s">
        <v>27</v>
      </c>
      <c r="C438" s="4" t="s">
        <v>10</v>
      </c>
      <c r="D438" s="4" t="s">
        <v>523</v>
      </c>
      <c r="E438" s="5">
        <v>8445008.0600000005</v>
      </c>
      <c r="F438" s="5">
        <v>8445008.0600000005</v>
      </c>
    </row>
    <row r="439" spans="1:6" hidden="1" outlineLevel="5" x14ac:dyDescent="0.3">
      <c r="A439" s="3" t="s">
        <v>96</v>
      </c>
      <c r="B439" s="4" t="s">
        <v>27</v>
      </c>
      <c r="C439" s="4" t="s">
        <v>97</v>
      </c>
      <c r="D439" s="4" t="s">
        <v>523</v>
      </c>
      <c r="E439" s="5">
        <v>8445008.0600000005</v>
      </c>
      <c r="F439" s="5">
        <v>8445008.0600000005</v>
      </c>
    </row>
    <row r="440" spans="1:6" ht="26.4" hidden="1" outlineLevel="2" x14ac:dyDescent="0.3">
      <c r="A440" s="3" t="s">
        <v>524</v>
      </c>
      <c r="B440" s="4" t="s">
        <v>9</v>
      </c>
      <c r="C440" s="4" t="s">
        <v>10</v>
      </c>
      <c r="D440" s="4" t="s">
        <v>525</v>
      </c>
      <c r="E440" s="5">
        <v>961203.55</v>
      </c>
      <c r="F440" s="5">
        <v>576703.43999999994</v>
      </c>
    </row>
    <row r="441" spans="1:6" ht="26.4" hidden="1" outlineLevel="3" x14ac:dyDescent="0.3">
      <c r="A441" s="3" t="s">
        <v>526</v>
      </c>
      <c r="B441" s="4" t="s">
        <v>9</v>
      </c>
      <c r="C441" s="4" t="s">
        <v>10</v>
      </c>
      <c r="D441" s="4" t="s">
        <v>527</v>
      </c>
      <c r="E441" s="5">
        <v>961203.55</v>
      </c>
      <c r="F441" s="5">
        <v>576703.43999999994</v>
      </c>
    </row>
    <row r="442" spans="1:6" hidden="1" outlineLevel="4" x14ac:dyDescent="0.3">
      <c r="A442" s="3" t="s">
        <v>26</v>
      </c>
      <c r="B442" s="4" t="s">
        <v>27</v>
      </c>
      <c r="C442" s="4" t="s">
        <v>10</v>
      </c>
      <c r="D442" s="4" t="s">
        <v>527</v>
      </c>
      <c r="E442" s="5">
        <v>961203.55</v>
      </c>
      <c r="F442" s="5">
        <v>576703.43999999994</v>
      </c>
    </row>
    <row r="443" spans="1:6" hidden="1" outlineLevel="5" x14ac:dyDescent="0.3">
      <c r="A443" s="3" t="s">
        <v>96</v>
      </c>
      <c r="B443" s="4" t="s">
        <v>27</v>
      </c>
      <c r="C443" s="4" t="s">
        <v>97</v>
      </c>
      <c r="D443" s="4" t="s">
        <v>527</v>
      </c>
      <c r="E443" s="5">
        <v>961203.55</v>
      </c>
      <c r="F443" s="5">
        <v>576703.43999999994</v>
      </c>
    </row>
    <row r="444" spans="1:6" ht="39.6" hidden="1" outlineLevel="1" x14ac:dyDescent="0.3">
      <c r="A444" s="3" t="s">
        <v>246</v>
      </c>
      <c r="B444" s="4" t="s">
        <v>9</v>
      </c>
      <c r="C444" s="4" t="s">
        <v>10</v>
      </c>
      <c r="D444" s="4" t="s">
        <v>247</v>
      </c>
      <c r="E444" s="5">
        <v>123224164.16</v>
      </c>
      <c r="F444" s="5">
        <v>123191353.90000001</v>
      </c>
    </row>
    <row r="445" spans="1:6" ht="52.8" hidden="1" outlineLevel="2" x14ac:dyDescent="0.3">
      <c r="A445" s="3" t="s">
        <v>248</v>
      </c>
      <c r="B445" s="4" t="s">
        <v>9</v>
      </c>
      <c r="C445" s="4" t="s">
        <v>10</v>
      </c>
      <c r="D445" s="4" t="s">
        <v>249</v>
      </c>
      <c r="E445" s="5">
        <v>121652273.54000001</v>
      </c>
      <c r="F445" s="5">
        <v>121651770.12</v>
      </c>
    </row>
    <row r="446" spans="1:6" ht="26.4" hidden="1" outlineLevel="3" x14ac:dyDescent="0.3">
      <c r="A446" s="3" t="s">
        <v>305</v>
      </c>
      <c r="B446" s="4" t="s">
        <v>9</v>
      </c>
      <c r="C446" s="4" t="s">
        <v>10</v>
      </c>
      <c r="D446" s="4" t="s">
        <v>528</v>
      </c>
      <c r="E446" s="5">
        <v>7940876.3799999999</v>
      </c>
      <c r="F446" s="5">
        <v>7940876.3799999999</v>
      </c>
    </row>
    <row r="447" spans="1:6" hidden="1" outlineLevel="4" x14ac:dyDescent="0.3">
      <c r="A447" s="3" t="s">
        <v>26</v>
      </c>
      <c r="B447" s="4" t="s">
        <v>27</v>
      </c>
      <c r="C447" s="4" t="s">
        <v>10</v>
      </c>
      <c r="D447" s="4" t="s">
        <v>528</v>
      </c>
      <c r="E447" s="5">
        <v>7940876.3799999999</v>
      </c>
      <c r="F447" s="5">
        <v>7940876.3799999999</v>
      </c>
    </row>
    <row r="448" spans="1:6" ht="26.4" hidden="1" outlineLevel="5" x14ac:dyDescent="0.3">
      <c r="A448" s="3" t="s">
        <v>251</v>
      </c>
      <c r="B448" s="4" t="s">
        <v>27</v>
      </c>
      <c r="C448" s="4" t="s">
        <v>252</v>
      </c>
      <c r="D448" s="4" t="s">
        <v>528</v>
      </c>
      <c r="E448" s="5">
        <v>7940876.3799999999</v>
      </c>
      <c r="F448" s="5">
        <v>7940876.3799999999</v>
      </c>
    </row>
    <row r="449" spans="1:6" hidden="1" outlineLevel="3" x14ac:dyDescent="0.3">
      <c r="A449" s="3" t="s">
        <v>307</v>
      </c>
      <c r="B449" s="4" t="s">
        <v>9</v>
      </c>
      <c r="C449" s="4" t="s">
        <v>10</v>
      </c>
      <c r="D449" s="4" t="s">
        <v>529</v>
      </c>
      <c r="E449" s="5">
        <v>1860200</v>
      </c>
      <c r="F449" s="5">
        <v>1860200</v>
      </c>
    </row>
    <row r="450" spans="1:6" hidden="1" outlineLevel="4" x14ac:dyDescent="0.3">
      <c r="A450" s="3" t="s">
        <v>26</v>
      </c>
      <c r="B450" s="4" t="s">
        <v>27</v>
      </c>
      <c r="C450" s="4" t="s">
        <v>10</v>
      </c>
      <c r="D450" s="4" t="s">
        <v>529</v>
      </c>
      <c r="E450" s="5">
        <v>1860200</v>
      </c>
      <c r="F450" s="5">
        <v>1860200</v>
      </c>
    </row>
    <row r="451" spans="1:6" ht="26.4" hidden="1" outlineLevel="5" x14ac:dyDescent="0.3">
      <c r="A451" s="3" t="s">
        <v>251</v>
      </c>
      <c r="B451" s="4" t="s">
        <v>27</v>
      </c>
      <c r="C451" s="4" t="s">
        <v>252</v>
      </c>
      <c r="D451" s="4" t="s">
        <v>529</v>
      </c>
      <c r="E451" s="5">
        <v>1860200</v>
      </c>
      <c r="F451" s="5">
        <v>1860200</v>
      </c>
    </row>
    <row r="452" spans="1:6" ht="26.4" hidden="1" outlineLevel="3" x14ac:dyDescent="0.3">
      <c r="A452" s="3" t="s">
        <v>530</v>
      </c>
      <c r="B452" s="4" t="s">
        <v>9</v>
      </c>
      <c r="C452" s="4" t="s">
        <v>10</v>
      </c>
      <c r="D452" s="4" t="s">
        <v>531</v>
      </c>
      <c r="E452" s="5">
        <v>0</v>
      </c>
      <c r="F452" s="5">
        <v>0</v>
      </c>
    </row>
    <row r="453" spans="1:6" hidden="1" outlineLevel="4" x14ac:dyDescent="0.3">
      <c r="A453" s="3" t="s">
        <v>26</v>
      </c>
      <c r="B453" s="4" t="s">
        <v>27</v>
      </c>
      <c r="C453" s="4" t="s">
        <v>10</v>
      </c>
      <c r="D453" s="4" t="s">
        <v>531</v>
      </c>
      <c r="E453" s="5">
        <v>0</v>
      </c>
      <c r="F453" s="5">
        <v>0</v>
      </c>
    </row>
    <row r="454" spans="1:6" ht="26.4" hidden="1" outlineLevel="5" x14ac:dyDescent="0.3">
      <c r="A454" s="3" t="s">
        <v>199</v>
      </c>
      <c r="B454" s="4" t="s">
        <v>27</v>
      </c>
      <c r="C454" s="4" t="s">
        <v>200</v>
      </c>
      <c r="D454" s="4" t="s">
        <v>531</v>
      </c>
      <c r="E454" s="5">
        <v>0</v>
      </c>
      <c r="F454" s="5">
        <v>0</v>
      </c>
    </row>
    <row r="455" spans="1:6" ht="39.6" hidden="1" outlineLevel="3" x14ac:dyDescent="0.3">
      <c r="A455" s="3" t="s">
        <v>532</v>
      </c>
      <c r="B455" s="4" t="s">
        <v>9</v>
      </c>
      <c r="C455" s="4" t="s">
        <v>10</v>
      </c>
      <c r="D455" s="4" t="s">
        <v>533</v>
      </c>
      <c r="E455" s="5">
        <v>0</v>
      </c>
      <c r="F455" s="5">
        <v>0</v>
      </c>
    </row>
    <row r="456" spans="1:6" hidden="1" outlineLevel="4" x14ac:dyDescent="0.3">
      <c r="A456" s="3" t="s">
        <v>26</v>
      </c>
      <c r="B456" s="4" t="s">
        <v>27</v>
      </c>
      <c r="C456" s="4" t="s">
        <v>10</v>
      </c>
      <c r="D456" s="4" t="s">
        <v>533</v>
      </c>
      <c r="E456" s="5">
        <v>0</v>
      </c>
      <c r="F456" s="5">
        <v>0</v>
      </c>
    </row>
    <row r="457" spans="1:6" ht="26.4" hidden="1" outlineLevel="5" x14ac:dyDescent="0.3">
      <c r="A457" s="3" t="s">
        <v>251</v>
      </c>
      <c r="B457" s="4" t="s">
        <v>27</v>
      </c>
      <c r="C457" s="4" t="s">
        <v>252</v>
      </c>
      <c r="D457" s="4" t="s">
        <v>533</v>
      </c>
      <c r="E457" s="5">
        <v>0</v>
      </c>
      <c r="F457" s="5">
        <v>0</v>
      </c>
    </row>
    <row r="458" spans="1:6" ht="66" hidden="1" outlineLevel="3" x14ac:dyDescent="0.3">
      <c r="A458" s="3" t="s">
        <v>534</v>
      </c>
      <c r="B458" s="4" t="s">
        <v>9</v>
      </c>
      <c r="C458" s="4" t="s">
        <v>10</v>
      </c>
      <c r="D458" s="4" t="s">
        <v>535</v>
      </c>
      <c r="E458" s="5">
        <v>1200000</v>
      </c>
      <c r="F458" s="5">
        <v>1199496.58</v>
      </c>
    </row>
    <row r="459" spans="1:6" hidden="1" outlineLevel="4" x14ac:dyDescent="0.3">
      <c r="A459" s="3" t="s">
        <v>26</v>
      </c>
      <c r="B459" s="4" t="s">
        <v>27</v>
      </c>
      <c r="C459" s="4" t="s">
        <v>10</v>
      </c>
      <c r="D459" s="4" t="s">
        <v>535</v>
      </c>
      <c r="E459" s="5">
        <v>1200000</v>
      </c>
      <c r="F459" s="5">
        <v>1199496.58</v>
      </c>
    </row>
    <row r="460" spans="1:6" ht="26.4" hidden="1" outlineLevel="5" x14ac:dyDescent="0.3">
      <c r="A460" s="3" t="s">
        <v>199</v>
      </c>
      <c r="B460" s="4" t="s">
        <v>27</v>
      </c>
      <c r="C460" s="4" t="s">
        <v>200</v>
      </c>
      <c r="D460" s="4" t="s">
        <v>535</v>
      </c>
      <c r="E460" s="5">
        <v>1200000</v>
      </c>
      <c r="F460" s="5">
        <v>1199496.58</v>
      </c>
    </row>
    <row r="461" spans="1:6" ht="26.4" hidden="1" outlineLevel="3" x14ac:dyDescent="0.3">
      <c r="A461" s="3" t="s">
        <v>536</v>
      </c>
      <c r="B461" s="4" t="s">
        <v>9</v>
      </c>
      <c r="C461" s="4" t="s">
        <v>10</v>
      </c>
      <c r="D461" s="4" t="s">
        <v>537</v>
      </c>
      <c r="E461" s="5">
        <v>1010232.35</v>
      </c>
      <c r="F461" s="5">
        <v>1010232.35</v>
      </c>
    </row>
    <row r="462" spans="1:6" hidden="1" outlineLevel="4" x14ac:dyDescent="0.3">
      <c r="A462" s="3" t="s">
        <v>26</v>
      </c>
      <c r="B462" s="4" t="s">
        <v>27</v>
      </c>
      <c r="C462" s="4" t="s">
        <v>10</v>
      </c>
      <c r="D462" s="4" t="s">
        <v>537</v>
      </c>
      <c r="E462" s="5">
        <v>1010232.35</v>
      </c>
      <c r="F462" s="5">
        <v>1010232.35</v>
      </c>
    </row>
    <row r="463" spans="1:6" ht="26.4" hidden="1" outlineLevel="5" x14ac:dyDescent="0.3">
      <c r="A463" s="3" t="s">
        <v>251</v>
      </c>
      <c r="B463" s="4" t="s">
        <v>27</v>
      </c>
      <c r="C463" s="4" t="s">
        <v>252</v>
      </c>
      <c r="D463" s="4" t="s">
        <v>537</v>
      </c>
      <c r="E463" s="5">
        <v>1010232.35</v>
      </c>
      <c r="F463" s="5">
        <v>1010232.35</v>
      </c>
    </row>
    <row r="464" spans="1:6" ht="66" hidden="1" outlineLevel="3" x14ac:dyDescent="0.3">
      <c r="A464" s="3" t="s">
        <v>309</v>
      </c>
      <c r="B464" s="4" t="s">
        <v>9</v>
      </c>
      <c r="C464" s="4" t="s">
        <v>10</v>
      </c>
      <c r="D464" s="4" t="s">
        <v>538</v>
      </c>
      <c r="E464" s="5">
        <v>64979941.530000001</v>
      </c>
      <c r="F464" s="5">
        <v>64979941.530000001</v>
      </c>
    </row>
    <row r="465" spans="1:6" hidden="1" outlineLevel="4" x14ac:dyDescent="0.3">
      <c r="A465" s="3" t="s">
        <v>26</v>
      </c>
      <c r="B465" s="4" t="s">
        <v>27</v>
      </c>
      <c r="C465" s="4" t="s">
        <v>10</v>
      </c>
      <c r="D465" s="4" t="s">
        <v>538</v>
      </c>
      <c r="E465" s="5">
        <v>64979941.530000001</v>
      </c>
      <c r="F465" s="5">
        <v>64979941.530000001</v>
      </c>
    </row>
    <row r="466" spans="1:6" ht="26.4" hidden="1" outlineLevel="5" x14ac:dyDescent="0.3">
      <c r="A466" s="3" t="s">
        <v>251</v>
      </c>
      <c r="B466" s="4" t="s">
        <v>27</v>
      </c>
      <c r="C466" s="4" t="s">
        <v>252</v>
      </c>
      <c r="D466" s="4" t="s">
        <v>538</v>
      </c>
      <c r="E466" s="5">
        <v>64979941.530000001</v>
      </c>
      <c r="F466" s="5">
        <v>64979941.530000001</v>
      </c>
    </row>
    <row r="467" spans="1:6" ht="66" hidden="1" outlineLevel="3" x14ac:dyDescent="0.3">
      <c r="A467" s="3" t="s">
        <v>539</v>
      </c>
      <c r="B467" s="4" t="s">
        <v>9</v>
      </c>
      <c r="C467" s="4" t="s">
        <v>10</v>
      </c>
      <c r="D467" s="4" t="s">
        <v>540</v>
      </c>
      <c r="E467" s="5">
        <v>44661023.280000001</v>
      </c>
      <c r="F467" s="5">
        <v>44661023.280000001</v>
      </c>
    </row>
    <row r="468" spans="1:6" hidden="1" outlineLevel="4" x14ac:dyDescent="0.3">
      <c r="A468" s="3" t="s">
        <v>26</v>
      </c>
      <c r="B468" s="4" t="s">
        <v>27</v>
      </c>
      <c r="C468" s="4" t="s">
        <v>10</v>
      </c>
      <c r="D468" s="4" t="s">
        <v>540</v>
      </c>
      <c r="E468" s="5">
        <v>44661023.280000001</v>
      </c>
      <c r="F468" s="5">
        <v>44661023.280000001</v>
      </c>
    </row>
    <row r="469" spans="1:6" ht="26.4" hidden="1" outlineLevel="5" x14ac:dyDescent="0.3">
      <c r="A469" s="3" t="s">
        <v>251</v>
      </c>
      <c r="B469" s="4" t="s">
        <v>27</v>
      </c>
      <c r="C469" s="4" t="s">
        <v>252</v>
      </c>
      <c r="D469" s="4" t="s">
        <v>540</v>
      </c>
      <c r="E469" s="5">
        <v>44661023.280000001</v>
      </c>
      <c r="F469" s="5">
        <v>44661023.280000001</v>
      </c>
    </row>
    <row r="470" spans="1:6" ht="26.4" hidden="1" outlineLevel="2" x14ac:dyDescent="0.3">
      <c r="A470" s="3" t="s">
        <v>255</v>
      </c>
      <c r="B470" s="4" t="s">
        <v>9</v>
      </c>
      <c r="C470" s="4" t="s">
        <v>10</v>
      </c>
      <c r="D470" s="4" t="s">
        <v>256</v>
      </c>
      <c r="E470" s="5">
        <v>1571890.62</v>
      </c>
      <c r="F470" s="5">
        <v>1539583.78</v>
      </c>
    </row>
    <row r="471" spans="1:6" ht="52.8" hidden="1" outlineLevel="3" x14ac:dyDescent="0.3">
      <c r="A471" s="3" t="s">
        <v>541</v>
      </c>
      <c r="B471" s="4" t="s">
        <v>9</v>
      </c>
      <c r="C471" s="4" t="s">
        <v>10</v>
      </c>
      <c r="D471" s="4" t="s">
        <v>542</v>
      </c>
      <c r="E471" s="5">
        <v>0</v>
      </c>
      <c r="F471" s="5">
        <v>0</v>
      </c>
    </row>
    <row r="472" spans="1:6" hidden="1" outlineLevel="4" x14ac:dyDescent="0.3">
      <c r="A472" s="3" t="s">
        <v>26</v>
      </c>
      <c r="B472" s="4" t="s">
        <v>27</v>
      </c>
      <c r="C472" s="4" t="s">
        <v>10</v>
      </c>
      <c r="D472" s="4" t="s">
        <v>542</v>
      </c>
      <c r="E472" s="5">
        <v>0</v>
      </c>
      <c r="F472" s="5">
        <v>0</v>
      </c>
    </row>
    <row r="473" spans="1:6" ht="26.4" hidden="1" outlineLevel="5" x14ac:dyDescent="0.3">
      <c r="A473" s="3" t="s">
        <v>251</v>
      </c>
      <c r="B473" s="4" t="s">
        <v>27</v>
      </c>
      <c r="C473" s="4" t="s">
        <v>252</v>
      </c>
      <c r="D473" s="4" t="s">
        <v>542</v>
      </c>
      <c r="E473" s="5">
        <v>0</v>
      </c>
      <c r="F473" s="5">
        <v>0</v>
      </c>
    </row>
    <row r="474" spans="1:6" ht="66" hidden="1" outlineLevel="3" x14ac:dyDescent="0.3">
      <c r="A474" s="3" t="s">
        <v>257</v>
      </c>
      <c r="B474" s="4" t="s">
        <v>9</v>
      </c>
      <c r="C474" s="4" t="s">
        <v>10</v>
      </c>
      <c r="D474" s="4" t="s">
        <v>543</v>
      </c>
      <c r="E474" s="5">
        <v>312500</v>
      </c>
      <c r="F474" s="5">
        <v>312500</v>
      </c>
    </row>
    <row r="475" spans="1:6" hidden="1" outlineLevel="4" x14ac:dyDescent="0.3">
      <c r="A475" s="3" t="s">
        <v>26</v>
      </c>
      <c r="B475" s="4" t="s">
        <v>27</v>
      </c>
      <c r="C475" s="4" t="s">
        <v>10</v>
      </c>
      <c r="D475" s="4" t="s">
        <v>543</v>
      </c>
      <c r="E475" s="5">
        <v>312500</v>
      </c>
      <c r="F475" s="5">
        <v>312500</v>
      </c>
    </row>
    <row r="476" spans="1:6" ht="26.4" hidden="1" outlineLevel="5" x14ac:dyDescent="0.3">
      <c r="A476" s="3" t="s">
        <v>251</v>
      </c>
      <c r="B476" s="4" t="s">
        <v>27</v>
      </c>
      <c r="C476" s="4" t="s">
        <v>252</v>
      </c>
      <c r="D476" s="4" t="s">
        <v>543</v>
      </c>
      <c r="E476" s="5">
        <v>312500</v>
      </c>
      <c r="F476" s="5">
        <v>312500</v>
      </c>
    </row>
    <row r="477" spans="1:6" ht="66" hidden="1" outlineLevel="3" x14ac:dyDescent="0.3">
      <c r="A477" s="3" t="s">
        <v>257</v>
      </c>
      <c r="B477" s="4" t="s">
        <v>9</v>
      </c>
      <c r="C477" s="4" t="s">
        <v>10</v>
      </c>
      <c r="D477" s="4" t="s">
        <v>544</v>
      </c>
      <c r="E477" s="5">
        <v>1247645.6399999999</v>
      </c>
      <c r="F477" s="5">
        <v>1218191</v>
      </c>
    </row>
    <row r="478" spans="1:6" hidden="1" outlineLevel="4" x14ac:dyDescent="0.3">
      <c r="A478" s="3" t="s">
        <v>26</v>
      </c>
      <c r="B478" s="4" t="s">
        <v>27</v>
      </c>
      <c r="C478" s="4" t="s">
        <v>10</v>
      </c>
      <c r="D478" s="4" t="s">
        <v>544</v>
      </c>
      <c r="E478" s="5">
        <v>1247645.6399999999</v>
      </c>
      <c r="F478" s="5">
        <v>1218191</v>
      </c>
    </row>
    <row r="479" spans="1:6" ht="26.4" hidden="1" outlineLevel="5" x14ac:dyDescent="0.3">
      <c r="A479" s="3" t="s">
        <v>251</v>
      </c>
      <c r="B479" s="4" t="s">
        <v>27</v>
      </c>
      <c r="C479" s="4" t="s">
        <v>252</v>
      </c>
      <c r="D479" s="4" t="s">
        <v>544</v>
      </c>
      <c r="E479" s="5">
        <v>1247645.6399999999</v>
      </c>
      <c r="F479" s="5">
        <v>1218191</v>
      </c>
    </row>
    <row r="480" spans="1:6" ht="66" hidden="1" outlineLevel="3" x14ac:dyDescent="0.3">
      <c r="A480" s="3" t="s">
        <v>257</v>
      </c>
      <c r="B480" s="4" t="s">
        <v>9</v>
      </c>
      <c r="C480" s="4" t="s">
        <v>10</v>
      </c>
      <c r="D480" s="4" t="s">
        <v>545</v>
      </c>
      <c r="E480" s="5">
        <v>11744.98</v>
      </c>
      <c r="F480" s="5">
        <v>8892.7800000000007</v>
      </c>
    </row>
    <row r="481" spans="1:6" hidden="1" outlineLevel="4" x14ac:dyDescent="0.3">
      <c r="A481" s="3" t="s">
        <v>26</v>
      </c>
      <c r="B481" s="4" t="s">
        <v>27</v>
      </c>
      <c r="C481" s="4" t="s">
        <v>10</v>
      </c>
      <c r="D481" s="4" t="s">
        <v>545</v>
      </c>
      <c r="E481" s="5">
        <v>11744.98</v>
      </c>
      <c r="F481" s="5">
        <v>8892.7800000000007</v>
      </c>
    </row>
    <row r="482" spans="1:6" ht="26.4" hidden="1" outlineLevel="5" x14ac:dyDescent="0.3">
      <c r="A482" s="3" t="s">
        <v>251</v>
      </c>
      <c r="B482" s="4" t="s">
        <v>27</v>
      </c>
      <c r="C482" s="4" t="s">
        <v>252</v>
      </c>
      <c r="D482" s="4" t="s">
        <v>545</v>
      </c>
      <c r="E482" s="5">
        <v>11744.98</v>
      </c>
      <c r="F482" s="5">
        <v>8892.7800000000007</v>
      </c>
    </row>
    <row r="483" spans="1:6" ht="52.8" collapsed="1" x14ac:dyDescent="0.3">
      <c r="A483" s="3" t="s">
        <v>546</v>
      </c>
      <c r="B483" s="4" t="s">
        <v>9</v>
      </c>
      <c r="C483" s="4" t="s">
        <v>10</v>
      </c>
      <c r="D483" s="4" t="s">
        <v>547</v>
      </c>
      <c r="E483" s="5">
        <v>13838</v>
      </c>
      <c r="F483" s="5">
        <v>0</v>
      </c>
    </row>
    <row r="484" spans="1:6" hidden="1" outlineLevel="2" x14ac:dyDescent="0.3">
      <c r="A484" s="3" t="s">
        <v>548</v>
      </c>
      <c r="B484" s="4" t="s">
        <v>9</v>
      </c>
      <c r="C484" s="4" t="s">
        <v>10</v>
      </c>
      <c r="D484" s="4" t="s">
        <v>549</v>
      </c>
      <c r="E484" s="5">
        <v>13838</v>
      </c>
      <c r="F484" s="5">
        <v>0</v>
      </c>
    </row>
    <row r="485" spans="1:6" ht="184.8" hidden="1" outlineLevel="3" x14ac:dyDescent="0.3">
      <c r="A485" s="3" t="s">
        <v>550</v>
      </c>
      <c r="B485" s="4" t="s">
        <v>9</v>
      </c>
      <c r="C485" s="4" t="s">
        <v>10</v>
      </c>
      <c r="D485" s="4" t="s">
        <v>551</v>
      </c>
      <c r="E485" s="5">
        <v>13838</v>
      </c>
      <c r="F485" s="5">
        <v>0</v>
      </c>
    </row>
    <row r="486" spans="1:6" hidden="1" outlineLevel="4" x14ac:dyDescent="0.3">
      <c r="A486" s="3" t="s">
        <v>26</v>
      </c>
      <c r="B486" s="4" t="s">
        <v>27</v>
      </c>
      <c r="C486" s="4" t="s">
        <v>10</v>
      </c>
      <c r="D486" s="4" t="s">
        <v>551</v>
      </c>
      <c r="E486" s="5">
        <v>13838</v>
      </c>
      <c r="F486" s="5">
        <v>0</v>
      </c>
    </row>
    <row r="487" spans="1:6" hidden="1" outlineLevel="5" x14ac:dyDescent="0.3">
      <c r="A487" s="3" t="s">
        <v>79</v>
      </c>
      <c r="B487" s="4" t="s">
        <v>27</v>
      </c>
      <c r="C487" s="4" t="s">
        <v>80</v>
      </c>
      <c r="D487" s="4" t="s">
        <v>551</v>
      </c>
      <c r="E487" s="5">
        <v>13838</v>
      </c>
      <c r="F487" s="5">
        <v>0</v>
      </c>
    </row>
    <row r="488" spans="1:6" ht="39.6" hidden="1" outlineLevel="2" x14ac:dyDescent="0.3">
      <c r="A488" s="3" t="s">
        <v>552</v>
      </c>
      <c r="B488" s="4" t="s">
        <v>9</v>
      </c>
      <c r="C488" s="4" t="s">
        <v>10</v>
      </c>
      <c r="D488" s="4" t="s">
        <v>553</v>
      </c>
      <c r="E488" s="5">
        <v>0</v>
      </c>
      <c r="F488" s="5">
        <v>0</v>
      </c>
    </row>
    <row r="489" spans="1:6" ht="26.4" hidden="1" outlineLevel="3" x14ac:dyDescent="0.3">
      <c r="A489" s="3" t="s">
        <v>554</v>
      </c>
      <c r="B489" s="4" t="s">
        <v>9</v>
      </c>
      <c r="C489" s="4" t="s">
        <v>10</v>
      </c>
      <c r="D489" s="4" t="s">
        <v>555</v>
      </c>
      <c r="E489" s="5">
        <v>0</v>
      </c>
      <c r="F489" s="5">
        <v>0</v>
      </c>
    </row>
    <row r="490" spans="1:6" hidden="1" outlineLevel="4" x14ac:dyDescent="0.3">
      <c r="A490" s="3" t="s">
        <v>26</v>
      </c>
      <c r="B490" s="4" t="s">
        <v>27</v>
      </c>
      <c r="C490" s="4" t="s">
        <v>10</v>
      </c>
      <c r="D490" s="4" t="s">
        <v>555</v>
      </c>
      <c r="E490" s="5">
        <v>0</v>
      </c>
      <c r="F490" s="5">
        <v>0</v>
      </c>
    </row>
    <row r="491" spans="1:6" hidden="1" outlineLevel="5" x14ac:dyDescent="0.3">
      <c r="A491" s="3" t="s">
        <v>96</v>
      </c>
      <c r="B491" s="4" t="s">
        <v>27</v>
      </c>
      <c r="C491" s="4" t="s">
        <v>97</v>
      </c>
      <c r="D491" s="4" t="s">
        <v>555</v>
      </c>
      <c r="E491" s="5">
        <v>0</v>
      </c>
      <c r="F491" s="5">
        <v>0</v>
      </c>
    </row>
    <row r="492" spans="1:6" ht="39.6" collapsed="1" x14ac:dyDescent="0.3">
      <c r="A492" s="3" t="s">
        <v>81</v>
      </c>
      <c r="B492" s="4" t="s">
        <v>9</v>
      </c>
      <c r="C492" s="4" t="s">
        <v>10</v>
      </c>
      <c r="D492" s="4" t="s">
        <v>82</v>
      </c>
      <c r="E492" s="5">
        <v>85724342.109999999</v>
      </c>
      <c r="F492" s="5">
        <v>83298776.189999998</v>
      </c>
    </row>
    <row r="493" spans="1:6" hidden="1" outlineLevel="1" x14ac:dyDescent="0.3">
      <c r="A493" s="3" t="s">
        <v>265</v>
      </c>
      <c r="B493" s="4" t="s">
        <v>9</v>
      </c>
      <c r="C493" s="4" t="s">
        <v>10</v>
      </c>
      <c r="D493" s="4" t="s">
        <v>266</v>
      </c>
      <c r="E493" s="5">
        <v>6781077</v>
      </c>
      <c r="F493" s="5">
        <v>6607036.1299999999</v>
      </c>
    </row>
    <row r="494" spans="1:6" ht="66" hidden="1" outlineLevel="2" x14ac:dyDescent="0.3">
      <c r="A494" s="3" t="s">
        <v>267</v>
      </c>
      <c r="B494" s="4" t="s">
        <v>9</v>
      </c>
      <c r="C494" s="4" t="s">
        <v>10</v>
      </c>
      <c r="D494" s="4" t="s">
        <v>268</v>
      </c>
      <c r="E494" s="5">
        <v>6781077</v>
      </c>
      <c r="F494" s="5">
        <v>6607036.1299999999</v>
      </c>
    </row>
    <row r="495" spans="1:6" ht="79.2" hidden="1" outlineLevel="3" x14ac:dyDescent="0.3">
      <c r="A495" s="3" t="s">
        <v>556</v>
      </c>
      <c r="B495" s="4" t="s">
        <v>9</v>
      </c>
      <c r="C495" s="4" t="s">
        <v>10</v>
      </c>
      <c r="D495" s="4" t="s">
        <v>557</v>
      </c>
      <c r="E495" s="5">
        <v>6781077</v>
      </c>
      <c r="F495" s="5">
        <v>6607036.1299999999</v>
      </c>
    </row>
    <row r="496" spans="1:6" hidden="1" outlineLevel="4" x14ac:dyDescent="0.3">
      <c r="A496" s="3" t="s">
        <v>26</v>
      </c>
      <c r="B496" s="4" t="s">
        <v>27</v>
      </c>
      <c r="C496" s="4" t="s">
        <v>10</v>
      </c>
      <c r="D496" s="4" t="s">
        <v>557</v>
      </c>
      <c r="E496" s="5">
        <v>6781077</v>
      </c>
      <c r="F496" s="5">
        <v>6607036.1299999999</v>
      </c>
    </row>
    <row r="497" spans="1:6" ht="66" hidden="1" outlineLevel="5" x14ac:dyDescent="0.3">
      <c r="A497" s="3" t="s">
        <v>89</v>
      </c>
      <c r="B497" s="4" t="s">
        <v>27</v>
      </c>
      <c r="C497" s="4" t="s">
        <v>90</v>
      </c>
      <c r="D497" s="4" t="s">
        <v>557</v>
      </c>
      <c r="E497" s="5">
        <v>6781077</v>
      </c>
      <c r="F497" s="5">
        <v>6607036.1299999999</v>
      </c>
    </row>
    <row r="498" spans="1:6" ht="39.6" hidden="1" outlineLevel="1" x14ac:dyDescent="0.3">
      <c r="A498" s="3" t="s">
        <v>83</v>
      </c>
      <c r="B498" s="4" t="s">
        <v>9</v>
      </c>
      <c r="C498" s="4" t="s">
        <v>10</v>
      </c>
      <c r="D498" s="4" t="s">
        <v>84</v>
      </c>
      <c r="E498" s="5">
        <v>126905.05</v>
      </c>
      <c r="F498" s="5">
        <v>117887.93</v>
      </c>
    </row>
    <row r="499" spans="1:6" ht="26.4" hidden="1" outlineLevel="2" x14ac:dyDescent="0.3">
      <c r="A499" s="3" t="s">
        <v>85</v>
      </c>
      <c r="B499" s="4" t="s">
        <v>9</v>
      </c>
      <c r="C499" s="4" t="s">
        <v>10</v>
      </c>
      <c r="D499" s="4" t="s">
        <v>86</v>
      </c>
      <c r="E499" s="5">
        <v>126905.05</v>
      </c>
      <c r="F499" s="5">
        <v>117887.93</v>
      </c>
    </row>
    <row r="500" spans="1:6" ht="39.6" hidden="1" outlineLevel="3" x14ac:dyDescent="0.3">
      <c r="A500" s="3" t="s">
        <v>87</v>
      </c>
      <c r="B500" s="4" t="s">
        <v>9</v>
      </c>
      <c r="C500" s="4" t="s">
        <v>10</v>
      </c>
      <c r="D500" s="4" t="s">
        <v>558</v>
      </c>
      <c r="E500" s="5">
        <v>100000</v>
      </c>
      <c r="F500" s="5">
        <v>91000</v>
      </c>
    </row>
    <row r="501" spans="1:6" hidden="1" outlineLevel="4" x14ac:dyDescent="0.3">
      <c r="A501" s="3" t="s">
        <v>26</v>
      </c>
      <c r="B501" s="4" t="s">
        <v>27</v>
      </c>
      <c r="C501" s="4" t="s">
        <v>10</v>
      </c>
      <c r="D501" s="4" t="s">
        <v>558</v>
      </c>
      <c r="E501" s="5">
        <v>100000</v>
      </c>
      <c r="F501" s="5">
        <v>91000</v>
      </c>
    </row>
    <row r="502" spans="1:6" ht="66" hidden="1" outlineLevel="5" x14ac:dyDescent="0.3">
      <c r="A502" s="3" t="s">
        <v>89</v>
      </c>
      <c r="B502" s="4" t="s">
        <v>27</v>
      </c>
      <c r="C502" s="4" t="s">
        <v>90</v>
      </c>
      <c r="D502" s="4" t="s">
        <v>558</v>
      </c>
      <c r="E502" s="5">
        <v>100000</v>
      </c>
      <c r="F502" s="5">
        <v>91000</v>
      </c>
    </row>
    <row r="503" spans="1:6" ht="26.4" hidden="1" outlineLevel="3" x14ac:dyDescent="0.3">
      <c r="A503" s="3" t="s">
        <v>271</v>
      </c>
      <c r="B503" s="4" t="s">
        <v>9</v>
      </c>
      <c r="C503" s="4" t="s">
        <v>10</v>
      </c>
      <c r="D503" s="4" t="s">
        <v>559</v>
      </c>
      <c r="E503" s="5">
        <v>26905.05</v>
      </c>
      <c r="F503" s="5">
        <v>26887.93</v>
      </c>
    </row>
    <row r="504" spans="1:6" hidden="1" outlineLevel="4" x14ac:dyDescent="0.3">
      <c r="A504" s="3" t="s">
        <v>26</v>
      </c>
      <c r="B504" s="4" t="s">
        <v>27</v>
      </c>
      <c r="C504" s="4" t="s">
        <v>10</v>
      </c>
      <c r="D504" s="4" t="s">
        <v>559</v>
      </c>
      <c r="E504" s="5">
        <v>26905.05</v>
      </c>
      <c r="F504" s="5">
        <v>26887.93</v>
      </c>
    </row>
    <row r="505" spans="1:6" ht="66" hidden="1" outlineLevel="5" x14ac:dyDescent="0.3">
      <c r="A505" s="3" t="s">
        <v>89</v>
      </c>
      <c r="B505" s="4" t="s">
        <v>27</v>
      </c>
      <c r="C505" s="4" t="s">
        <v>90</v>
      </c>
      <c r="D505" s="4" t="s">
        <v>559</v>
      </c>
      <c r="E505" s="5">
        <v>26905.05</v>
      </c>
      <c r="F505" s="5">
        <v>26887.93</v>
      </c>
    </row>
    <row r="506" spans="1:6" ht="52.8" hidden="1" outlineLevel="1" x14ac:dyDescent="0.3">
      <c r="A506" s="3" t="s">
        <v>560</v>
      </c>
      <c r="B506" s="4" t="s">
        <v>9</v>
      </c>
      <c r="C506" s="4" t="s">
        <v>10</v>
      </c>
      <c r="D506" s="4" t="s">
        <v>561</v>
      </c>
      <c r="E506" s="5">
        <v>0</v>
      </c>
      <c r="F506" s="5">
        <v>0</v>
      </c>
    </row>
    <row r="507" spans="1:6" ht="52.8" hidden="1" outlineLevel="2" x14ac:dyDescent="0.3">
      <c r="A507" s="3" t="s">
        <v>562</v>
      </c>
      <c r="B507" s="4" t="s">
        <v>9</v>
      </c>
      <c r="C507" s="4" t="s">
        <v>10</v>
      </c>
      <c r="D507" s="4" t="s">
        <v>563</v>
      </c>
      <c r="E507" s="5">
        <v>0</v>
      </c>
      <c r="F507" s="5">
        <v>0</v>
      </c>
    </row>
    <row r="508" spans="1:6" ht="105.6" hidden="1" outlineLevel="3" x14ac:dyDescent="0.3">
      <c r="A508" s="3" t="s">
        <v>564</v>
      </c>
      <c r="B508" s="4" t="s">
        <v>9</v>
      </c>
      <c r="C508" s="4" t="s">
        <v>10</v>
      </c>
      <c r="D508" s="4" t="s">
        <v>565</v>
      </c>
      <c r="E508" s="5">
        <v>0</v>
      </c>
      <c r="F508" s="5">
        <v>0</v>
      </c>
    </row>
    <row r="509" spans="1:6" hidden="1" outlineLevel="4" x14ac:dyDescent="0.3">
      <c r="A509" s="3" t="s">
        <v>26</v>
      </c>
      <c r="B509" s="4" t="s">
        <v>27</v>
      </c>
      <c r="C509" s="4" t="s">
        <v>10</v>
      </c>
      <c r="D509" s="4" t="s">
        <v>565</v>
      </c>
      <c r="E509" s="5">
        <v>0</v>
      </c>
      <c r="F509" s="5">
        <v>0</v>
      </c>
    </row>
    <row r="510" spans="1:6" ht="39.6" hidden="1" outlineLevel="5" x14ac:dyDescent="0.3">
      <c r="A510" s="3" t="s">
        <v>450</v>
      </c>
      <c r="B510" s="4" t="s">
        <v>27</v>
      </c>
      <c r="C510" s="4" t="s">
        <v>451</v>
      </c>
      <c r="D510" s="4" t="s">
        <v>565</v>
      </c>
      <c r="E510" s="5">
        <v>0</v>
      </c>
      <c r="F510" s="5">
        <v>0</v>
      </c>
    </row>
    <row r="511" spans="1:6" ht="39.6" hidden="1" outlineLevel="1" x14ac:dyDescent="0.3">
      <c r="A511" s="3" t="s">
        <v>273</v>
      </c>
      <c r="B511" s="4" t="s">
        <v>9</v>
      </c>
      <c r="C511" s="4" t="s">
        <v>10</v>
      </c>
      <c r="D511" s="4" t="s">
        <v>274</v>
      </c>
      <c r="E511" s="5">
        <v>78816360.060000002</v>
      </c>
      <c r="F511" s="5">
        <v>76573852.129999995</v>
      </c>
    </row>
    <row r="512" spans="1:6" ht="39.6" hidden="1" outlineLevel="2" x14ac:dyDescent="0.3">
      <c r="A512" s="3" t="s">
        <v>275</v>
      </c>
      <c r="B512" s="4" t="s">
        <v>9</v>
      </c>
      <c r="C512" s="4" t="s">
        <v>10</v>
      </c>
      <c r="D512" s="4" t="s">
        <v>276</v>
      </c>
      <c r="E512" s="5">
        <v>68564971.060000002</v>
      </c>
      <c r="F512" s="5">
        <v>66513312.810000002</v>
      </c>
    </row>
    <row r="513" spans="1:6" ht="26.4" hidden="1" outlineLevel="3" x14ac:dyDescent="0.3">
      <c r="A513" s="3" t="s">
        <v>566</v>
      </c>
      <c r="B513" s="4" t="s">
        <v>9</v>
      </c>
      <c r="C513" s="4" t="s">
        <v>10</v>
      </c>
      <c r="D513" s="4" t="s">
        <v>567</v>
      </c>
      <c r="E513" s="5">
        <v>68453681.560000002</v>
      </c>
      <c r="F513" s="5">
        <v>66402023.310000002</v>
      </c>
    </row>
    <row r="514" spans="1:6" hidden="1" outlineLevel="4" x14ac:dyDescent="0.3">
      <c r="A514" s="3" t="s">
        <v>26</v>
      </c>
      <c r="B514" s="4" t="s">
        <v>27</v>
      </c>
      <c r="C514" s="4" t="s">
        <v>10</v>
      </c>
      <c r="D514" s="4" t="s">
        <v>567</v>
      </c>
      <c r="E514" s="5">
        <v>68453681.560000002</v>
      </c>
      <c r="F514" s="5">
        <v>66402023.310000002</v>
      </c>
    </row>
    <row r="515" spans="1:6" ht="66" hidden="1" outlineLevel="5" x14ac:dyDescent="0.3">
      <c r="A515" s="3" t="s">
        <v>89</v>
      </c>
      <c r="B515" s="4" t="s">
        <v>27</v>
      </c>
      <c r="C515" s="4" t="s">
        <v>90</v>
      </c>
      <c r="D515" s="4" t="s">
        <v>567</v>
      </c>
      <c r="E515" s="5">
        <v>67584807.879999995</v>
      </c>
      <c r="F515" s="5">
        <v>65615352.990000002</v>
      </c>
    </row>
    <row r="516" spans="1:6" ht="26.4" hidden="1" outlineLevel="5" x14ac:dyDescent="0.3">
      <c r="A516" s="3" t="s">
        <v>199</v>
      </c>
      <c r="B516" s="4" t="s">
        <v>27</v>
      </c>
      <c r="C516" s="4" t="s">
        <v>200</v>
      </c>
      <c r="D516" s="4" t="s">
        <v>567</v>
      </c>
      <c r="E516" s="5">
        <v>400000</v>
      </c>
      <c r="F516" s="5">
        <v>396781</v>
      </c>
    </row>
    <row r="517" spans="1:6" ht="66" hidden="1" outlineLevel="5" x14ac:dyDescent="0.3">
      <c r="A517" s="3" t="s">
        <v>89</v>
      </c>
      <c r="B517" s="4" t="s">
        <v>27</v>
      </c>
      <c r="C517" s="4" t="s">
        <v>90</v>
      </c>
      <c r="D517" s="4" t="s">
        <v>567</v>
      </c>
      <c r="E517" s="5">
        <v>468873.68</v>
      </c>
      <c r="F517" s="5">
        <v>389889.32</v>
      </c>
    </row>
    <row r="518" spans="1:6" hidden="1" outlineLevel="3" x14ac:dyDescent="0.3">
      <c r="A518" s="3" t="s">
        <v>307</v>
      </c>
      <c r="B518" s="4" t="s">
        <v>9</v>
      </c>
      <c r="C518" s="4" t="s">
        <v>10</v>
      </c>
      <c r="D518" s="4" t="s">
        <v>568</v>
      </c>
      <c r="E518" s="5">
        <v>111289.5</v>
      </c>
      <c r="F518" s="5">
        <v>111289.5</v>
      </c>
    </row>
    <row r="519" spans="1:6" hidden="1" outlineLevel="4" x14ac:dyDescent="0.3">
      <c r="A519" s="3" t="s">
        <v>26</v>
      </c>
      <c r="B519" s="4" t="s">
        <v>27</v>
      </c>
      <c r="C519" s="4" t="s">
        <v>10</v>
      </c>
      <c r="D519" s="4" t="s">
        <v>568</v>
      </c>
      <c r="E519" s="5">
        <v>111289.5</v>
      </c>
      <c r="F519" s="5">
        <v>111289.5</v>
      </c>
    </row>
    <row r="520" spans="1:6" ht="66" hidden="1" outlineLevel="5" x14ac:dyDescent="0.3">
      <c r="A520" s="3" t="s">
        <v>89</v>
      </c>
      <c r="B520" s="4" t="s">
        <v>27</v>
      </c>
      <c r="C520" s="4" t="s">
        <v>90</v>
      </c>
      <c r="D520" s="4" t="s">
        <v>568</v>
      </c>
      <c r="E520" s="5">
        <v>111289.5</v>
      </c>
      <c r="F520" s="5">
        <v>111289.5</v>
      </c>
    </row>
    <row r="521" spans="1:6" ht="52.8" hidden="1" outlineLevel="2" x14ac:dyDescent="0.3">
      <c r="A521" s="3" t="s">
        <v>569</v>
      </c>
      <c r="B521" s="4" t="s">
        <v>9</v>
      </c>
      <c r="C521" s="4" t="s">
        <v>10</v>
      </c>
      <c r="D521" s="4" t="s">
        <v>570</v>
      </c>
      <c r="E521" s="5">
        <v>4953000</v>
      </c>
      <c r="F521" s="5">
        <v>4845365.72</v>
      </c>
    </row>
    <row r="522" spans="1:6" ht="26.4" hidden="1" outlineLevel="3" x14ac:dyDescent="0.3">
      <c r="A522" s="3" t="s">
        <v>571</v>
      </c>
      <c r="B522" s="4" t="s">
        <v>9</v>
      </c>
      <c r="C522" s="4" t="s">
        <v>10</v>
      </c>
      <c r="D522" s="4" t="s">
        <v>572</v>
      </c>
      <c r="E522" s="5">
        <v>4953000</v>
      </c>
      <c r="F522" s="5">
        <v>4845365.72</v>
      </c>
    </row>
    <row r="523" spans="1:6" hidden="1" outlineLevel="4" x14ac:dyDescent="0.3">
      <c r="A523" s="3" t="s">
        <v>26</v>
      </c>
      <c r="B523" s="4" t="s">
        <v>27</v>
      </c>
      <c r="C523" s="4" t="s">
        <v>10</v>
      </c>
      <c r="D523" s="4" t="s">
        <v>572</v>
      </c>
      <c r="E523" s="5">
        <v>4953000</v>
      </c>
      <c r="F523" s="5">
        <v>4845365.72</v>
      </c>
    </row>
    <row r="524" spans="1:6" ht="52.8" hidden="1" outlineLevel="5" x14ac:dyDescent="0.3">
      <c r="A524" s="3" t="s">
        <v>573</v>
      </c>
      <c r="B524" s="4" t="s">
        <v>27</v>
      </c>
      <c r="C524" s="4" t="s">
        <v>574</v>
      </c>
      <c r="D524" s="4" t="s">
        <v>572</v>
      </c>
      <c r="E524" s="5">
        <v>4953000</v>
      </c>
      <c r="F524" s="5">
        <v>4845365.72</v>
      </c>
    </row>
    <row r="525" spans="1:6" ht="39.6" hidden="1" outlineLevel="2" x14ac:dyDescent="0.3">
      <c r="A525" s="3" t="s">
        <v>575</v>
      </c>
      <c r="B525" s="4" t="s">
        <v>9</v>
      </c>
      <c r="C525" s="4" t="s">
        <v>10</v>
      </c>
      <c r="D525" s="4" t="s">
        <v>576</v>
      </c>
      <c r="E525" s="5">
        <v>885000</v>
      </c>
      <c r="F525" s="5">
        <v>847971</v>
      </c>
    </row>
    <row r="526" spans="1:6" ht="26.4" hidden="1" outlineLevel="3" x14ac:dyDescent="0.3">
      <c r="A526" s="3" t="s">
        <v>577</v>
      </c>
      <c r="B526" s="4" t="s">
        <v>9</v>
      </c>
      <c r="C526" s="4" t="s">
        <v>10</v>
      </c>
      <c r="D526" s="4" t="s">
        <v>578</v>
      </c>
      <c r="E526" s="5">
        <v>30000</v>
      </c>
      <c r="F526" s="5">
        <v>28800</v>
      </c>
    </row>
    <row r="527" spans="1:6" hidden="1" outlineLevel="4" x14ac:dyDescent="0.3">
      <c r="A527" s="3" t="s">
        <v>26</v>
      </c>
      <c r="B527" s="4" t="s">
        <v>27</v>
      </c>
      <c r="C527" s="4" t="s">
        <v>10</v>
      </c>
      <c r="D527" s="4" t="s">
        <v>578</v>
      </c>
      <c r="E527" s="5">
        <v>30000</v>
      </c>
      <c r="F527" s="5">
        <v>28800</v>
      </c>
    </row>
    <row r="528" spans="1:6" ht="26.4" hidden="1" outlineLevel="5" x14ac:dyDescent="0.3">
      <c r="A528" s="3" t="s">
        <v>199</v>
      </c>
      <c r="B528" s="4" t="s">
        <v>27</v>
      </c>
      <c r="C528" s="4" t="s">
        <v>200</v>
      </c>
      <c r="D528" s="4" t="s">
        <v>578</v>
      </c>
      <c r="E528" s="5">
        <v>30000</v>
      </c>
      <c r="F528" s="5">
        <v>28800</v>
      </c>
    </row>
    <row r="529" spans="1:6" ht="92.4" hidden="1" outlineLevel="3" x14ac:dyDescent="0.3">
      <c r="A529" s="3" t="s">
        <v>579</v>
      </c>
      <c r="B529" s="4" t="s">
        <v>9</v>
      </c>
      <c r="C529" s="4" t="s">
        <v>10</v>
      </c>
      <c r="D529" s="4" t="s">
        <v>580</v>
      </c>
      <c r="E529" s="5">
        <v>430000</v>
      </c>
      <c r="F529" s="5">
        <v>399450</v>
      </c>
    </row>
    <row r="530" spans="1:6" hidden="1" outlineLevel="4" x14ac:dyDescent="0.3">
      <c r="A530" s="3" t="s">
        <v>26</v>
      </c>
      <c r="B530" s="4" t="s">
        <v>27</v>
      </c>
      <c r="C530" s="4" t="s">
        <v>10</v>
      </c>
      <c r="D530" s="4" t="s">
        <v>580</v>
      </c>
      <c r="E530" s="5">
        <v>150000</v>
      </c>
      <c r="F530" s="5">
        <v>130950</v>
      </c>
    </row>
    <row r="531" spans="1:6" ht="26.4" hidden="1" outlineLevel="5" x14ac:dyDescent="0.3">
      <c r="A531" s="3" t="s">
        <v>199</v>
      </c>
      <c r="B531" s="4" t="s">
        <v>27</v>
      </c>
      <c r="C531" s="4" t="s">
        <v>200</v>
      </c>
      <c r="D531" s="4" t="s">
        <v>580</v>
      </c>
      <c r="E531" s="5">
        <v>150000</v>
      </c>
      <c r="F531" s="5">
        <v>130950</v>
      </c>
    </row>
    <row r="532" spans="1:6" hidden="1" outlineLevel="4" x14ac:dyDescent="0.3">
      <c r="A532" s="3" t="s">
        <v>581</v>
      </c>
      <c r="B532" s="4" t="s">
        <v>582</v>
      </c>
      <c r="C532" s="4" t="s">
        <v>10</v>
      </c>
      <c r="D532" s="4" t="s">
        <v>580</v>
      </c>
      <c r="E532" s="5">
        <v>280000</v>
      </c>
      <c r="F532" s="5">
        <v>268500</v>
      </c>
    </row>
    <row r="533" spans="1:6" ht="26.4" hidden="1" outlineLevel="5" x14ac:dyDescent="0.3">
      <c r="A533" s="3" t="s">
        <v>199</v>
      </c>
      <c r="B533" s="4" t="s">
        <v>582</v>
      </c>
      <c r="C533" s="4" t="s">
        <v>200</v>
      </c>
      <c r="D533" s="4" t="s">
        <v>580</v>
      </c>
      <c r="E533" s="5">
        <v>280000</v>
      </c>
      <c r="F533" s="5">
        <v>268500</v>
      </c>
    </row>
    <row r="534" spans="1:6" ht="26.4" hidden="1" outlineLevel="3" x14ac:dyDescent="0.3">
      <c r="A534" s="3" t="s">
        <v>583</v>
      </c>
      <c r="B534" s="4" t="s">
        <v>9</v>
      </c>
      <c r="C534" s="4" t="s">
        <v>10</v>
      </c>
      <c r="D534" s="4" t="s">
        <v>584</v>
      </c>
      <c r="E534" s="5">
        <v>425000</v>
      </c>
      <c r="F534" s="5">
        <v>419721</v>
      </c>
    </row>
    <row r="535" spans="1:6" hidden="1" outlineLevel="4" x14ac:dyDescent="0.3">
      <c r="A535" s="3" t="s">
        <v>26</v>
      </c>
      <c r="B535" s="4" t="s">
        <v>27</v>
      </c>
      <c r="C535" s="4" t="s">
        <v>10</v>
      </c>
      <c r="D535" s="4" t="s">
        <v>584</v>
      </c>
      <c r="E535" s="5">
        <v>50000</v>
      </c>
      <c r="F535" s="5">
        <v>44721</v>
      </c>
    </row>
    <row r="536" spans="1:6" ht="26.4" hidden="1" outlineLevel="5" x14ac:dyDescent="0.3">
      <c r="A536" s="3" t="s">
        <v>199</v>
      </c>
      <c r="B536" s="4" t="s">
        <v>27</v>
      </c>
      <c r="C536" s="4" t="s">
        <v>200</v>
      </c>
      <c r="D536" s="4" t="s">
        <v>584</v>
      </c>
      <c r="E536" s="5">
        <v>50000</v>
      </c>
      <c r="F536" s="5">
        <v>44721</v>
      </c>
    </row>
    <row r="537" spans="1:6" hidden="1" outlineLevel="4" x14ac:dyDescent="0.3">
      <c r="A537" s="3" t="s">
        <v>581</v>
      </c>
      <c r="B537" s="4" t="s">
        <v>582</v>
      </c>
      <c r="C537" s="4" t="s">
        <v>10</v>
      </c>
      <c r="D537" s="4" t="s">
        <v>584</v>
      </c>
      <c r="E537" s="5">
        <v>375000</v>
      </c>
      <c r="F537" s="5">
        <v>375000</v>
      </c>
    </row>
    <row r="538" spans="1:6" ht="26.4" hidden="1" outlineLevel="5" x14ac:dyDescent="0.3">
      <c r="A538" s="3" t="s">
        <v>199</v>
      </c>
      <c r="B538" s="4" t="s">
        <v>582</v>
      </c>
      <c r="C538" s="4" t="s">
        <v>200</v>
      </c>
      <c r="D538" s="4" t="s">
        <v>584</v>
      </c>
      <c r="E538" s="5">
        <v>375000</v>
      </c>
      <c r="F538" s="5">
        <v>375000</v>
      </c>
    </row>
    <row r="539" spans="1:6" ht="92.4" hidden="1" outlineLevel="2" x14ac:dyDescent="0.3">
      <c r="A539" s="3" t="s">
        <v>585</v>
      </c>
      <c r="B539" s="4" t="s">
        <v>9</v>
      </c>
      <c r="C539" s="4" t="s">
        <v>10</v>
      </c>
      <c r="D539" s="4" t="s">
        <v>586</v>
      </c>
      <c r="E539" s="5">
        <v>4163389</v>
      </c>
      <c r="F539" s="5">
        <v>4151260.17</v>
      </c>
    </row>
    <row r="540" spans="1:6" ht="92.4" hidden="1" outlineLevel="3" x14ac:dyDescent="0.3">
      <c r="A540" s="3" t="s">
        <v>587</v>
      </c>
      <c r="B540" s="4" t="s">
        <v>9</v>
      </c>
      <c r="C540" s="4" t="s">
        <v>10</v>
      </c>
      <c r="D540" s="4" t="s">
        <v>588</v>
      </c>
      <c r="E540" s="5">
        <v>4163389</v>
      </c>
      <c r="F540" s="5">
        <v>4151260.17</v>
      </c>
    </row>
    <row r="541" spans="1:6" hidden="1" outlineLevel="4" x14ac:dyDescent="0.3">
      <c r="A541" s="3" t="s">
        <v>26</v>
      </c>
      <c r="B541" s="4" t="s">
        <v>27</v>
      </c>
      <c r="C541" s="4" t="s">
        <v>10</v>
      </c>
      <c r="D541" s="4" t="s">
        <v>588</v>
      </c>
      <c r="E541" s="5">
        <v>4163389</v>
      </c>
      <c r="F541" s="5">
        <v>4151260.17</v>
      </c>
    </row>
    <row r="542" spans="1:6" hidden="1" outlineLevel="5" x14ac:dyDescent="0.3">
      <c r="A542" s="3" t="s">
        <v>589</v>
      </c>
      <c r="B542" s="4" t="s">
        <v>27</v>
      </c>
      <c r="C542" s="4" t="s">
        <v>590</v>
      </c>
      <c r="D542" s="4" t="s">
        <v>588</v>
      </c>
      <c r="E542" s="5">
        <v>4163389</v>
      </c>
      <c r="F542" s="5">
        <v>4151260.17</v>
      </c>
    </row>
    <row r="543" spans="1:6" ht="52.8" hidden="1" outlineLevel="2" x14ac:dyDescent="0.3">
      <c r="A543" s="3" t="s">
        <v>591</v>
      </c>
      <c r="B543" s="4" t="s">
        <v>9</v>
      </c>
      <c r="C543" s="4" t="s">
        <v>10</v>
      </c>
      <c r="D543" s="4" t="s">
        <v>592</v>
      </c>
      <c r="E543" s="5">
        <v>0</v>
      </c>
      <c r="F543" s="5">
        <v>0</v>
      </c>
    </row>
    <row r="544" spans="1:6" ht="92.4" hidden="1" outlineLevel="3" x14ac:dyDescent="0.3">
      <c r="A544" s="3" t="s">
        <v>593</v>
      </c>
      <c r="B544" s="4" t="s">
        <v>9</v>
      </c>
      <c r="C544" s="4" t="s">
        <v>10</v>
      </c>
      <c r="D544" s="4" t="s">
        <v>594</v>
      </c>
      <c r="E544" s="5">
        <v>0</v>
      </c>
      <c r="F544" s="5">
        <v>0</v>
      </c>
    </row>
    <row r="545" spans="1:6" hidden="1" outlineLevel="4" x14ac:dyDescent="0.3">
      <c r="A545" s="3" t="s">
        <v>26</v>
      </c>
      <c r="B545" s="4" t="s">
        <v>27</v>
      </c>
      <c r="C545" s="4" t="s">
        <v>10</v>
      </c>
      <c r="D545" s="4" t="s">
        <v>594</v>
      </c>
      <c r="E545" s="5">
        <v>0</v>
      </c>
      <c r="F545" s="5">
        <v>0</v>
      </c>
    </row>
    <row r="546" spans="1:6" hidden="1" outlineLevel="5" x14ac:dyDescent="0.3">
      <c r="A546" s="3" t="s">
        <v>595</v>
      </c>
      <c r="B546" s="4" t="s">
        <v>27</v>
      </c>
      <c r="C546" s="4" t="s">
        <v>596</v>
      </c>
      <c r="D546" s="4" t="s">
        <v>594</v>
      </c>
      <c r="E546" s="5">
        <v>0</v>
      </c>
      <c r="F546" s="5">
        <v>0</v>
      </c>
    </row>
    <row r="547" spans="1:6" ht="132" hidden="1" outlineLevel="2" x14ac:dyDescent="0.3">
      <c r="A547" s="3" t="s">
        <v>597</v>
      </c>
      <c r="B547" s="4" t="s">
        <v>9</v>
      </c>
      <c r="C547" s="4" t="s">
        <v>10</v>
      </c>
      <c r="D547" s="4" t="s">
        <v>598</v>
      </c>
      <c r="E547" s="5">
        <v>250000</v>
      </c>
      <c r="F547" s="5">
        <v>215942.43</v>
      </c>
    </row>
    <row r="548" spans="1:6" ht="105.6" hidden="1" outlineLevel="3" x14ac:dyDescent="0.3">
      <c r="A548" s="3" t="s">
        <v>599</v>
      </c>
      <c r="B548" s="4" t="s">
        <v>9</v>
      </c>
      <c r="C548" s="4" t="s">
        <v>10</v>
      </c>
      <c r="D548" s="4" t="s">
        <v>600</v>
      </c>
      <c r="E548" s="5">
        <v>250000</v>
      </c>
      <c r="F548" s="5">
        <v>215942.43</v>
      </c>
    </row>
    <row r="549" spans="1:6" hidden="1" outlineLevel="4" x14ac:dyDescent="0.3">
      <c r="A549" s="3" t="s">
        <v>26</v>
      </c>
      <c r="B549" s="4" t="s">
        <v>27</v>
      </c>
      <c r="C549" s="4" t="s">
        <v>10</v>
      </c>
      <c r="D549" s="4" t="s">
        <v>600</v>
      </c>
      <c r="E549" s="5">
        <v>250000</v>
      </c>
      <c r="F549" s="5">
        <v>215942.43</v>
      </c>
    </row>
    <row r="550" spans="1:6" hidden="1" outlineLevel="5" x14ac:dyDescent="0.3">
      <c r="A550" s="3" t="s">
        <v>595</v>
      </c>
      <c r="B550" s="4" t="s">
        <v>27</v>
      </c>
      <c r="C550" s="4" t="s">
        <v>596</v>
      </c>
      <c r="D550" s="4" t="s">
        <v>600</v>
      </c>
      <c r="E550" s="5">
        <v>250000</v>
      </c>
      <c r="F550" s="5">
        <v>215942.43</v>
      </c>
    </row>
    <row r="551" spans="1:6" ht="66" collapsed="1" x14ac:dyDescent="0.3">
      <c r="A551" s="3" t="s">
        <v>601</v>
      </c>
      <c r="B551" s="4" t="s">
        <v>9</v>
      </c>
      <c r="C551" s="4" t="s">
        <v>10</v>
      </c>
      <c r="D551" s="4" t="s">
        <v>602</v>
      </c>
      <c r="E551" s="5">
        <v>89604621.489999995</v>
      </c>
      <c r="F551" s="5">
        <v>89357288.349999994</v>
      </c>
    </row>
    <row r="552" spans="1:6" ht="39.6" hidden="1" outlineLevel="1" x14ac:dyDescent="0.3">
      <c r="A552" s="3" t="s">
        <v>603</v>
      </c>
      <c r="B552" s="4" t="s">
        <v>9</v>
      </c>
      <c r="C552" s="4" t="s">
        <v>10</v>
      </c>
      <c r="D552" s="4" t="s">
        <v>604</v>
      </c>
      <c r="E552" s="5">
        <v>89429821.489999995</v>
      </c>
      <c r="F552" s="5">
        <v>89182488.75</v>
      </c>
    </row>
    <row r="553" spans="1:6" ht="26.4" hidden="1" outlineLevel="2" x14ac:dyDescent="0.3">
      <c r="A553" s="3" t="s">
        <v>605</v>
      </c>
      <c r="B553" s="4" t="s">
        <v>9</v>
      </c>
      <c r="C553" s="4" t="s">
        <v>10</v>
      </c>
      <c r="D553" s="4" t="s">
        <v>606</v>
      </c>
      <c r="E553" s="5">
        <v>74468170</v>
      </c>
      <c r="F553" s="5">
        <v>74454916.959999993</v>
      </c>
    </row>
    <row r="554" spans="1:6" ht="39.6" hidden="1" outlineLevel="3" x14ac:dyDescent="0.3">
      <c r="A554" s="3" t="s">
        <v>607</v>
      </c>
      <c r="B554" s="4" t="s">
        <v>9</v>
      </c>
      <c r="C554" s="4" t="s">
        <v>10</v>
      </c>
      <c r="D554" s="4" t="s">
        <v>608</v>
      </c>
      <c r="E554" s="5">
        <v>74468170</v>
      </c>
      <c r="F554" s="5">
        <v>74454916.959999993</v>
      </c>
    </row>
    <row r="555" spans="1:6" ht="26.4" hidden="1" outlineLevel="4" x14ac:dyDescent="0.3">
      <c r="A555" s="3" t="s">
        <v>609</v>
      </c>
      <c r="B555" s="4" t="s">
        <v>610</v>
      </c>
      <c r="C555" s="4" t="s">
        <v>10</v>
      </c>
      <c r="D555" s="4" t="s">
        <v>608</v>
      </c>
      <c r="E555" s="5">
        <v>74468170</v>
      </c>
      <c r="F555" s="5">
        <v>74454916.959999993</v>
      </c>
    </row>
    <row r="556" spans="1:6" ht="26.4" hidden="1" outlineLevel="5" x14ac:dyDescent="0.3">
      <c r="A556" s="3" t="s">
        <v>199</v>
      </c>
      <c r="B556" s="4" t="s">
        <v>610</v>
      </c>
      <c r="C556" s="4" t="s">
        <v>200</v>
      </c>
      <c r="D556" s="4" t="s">
        <v>608</v>
      </c>
      <c r="E556" s="5">
        <v>73664166.950000003</v>
      </c>
      <c r="F556" s="5">
        <v>73651848.829999998</v>
      </c>
    </row>
    <row r="557" spans="1:6" ht="39.6" hidden="1" outlineLevel="5" x14ac:dyDescent="0.3">
      <c r="A557" s="3" t="s">
        <v>450</v>
      </c>
      <c r="B557" s="4" t="s">
        <v>610</v>
      </c>
      <c r="C557" s="4" t="s">
        <v>451</v>
      </c>
      <c r="D557" s="4" t="s">
        <v>608</v>
      </c>
      <c r="E557" s="5">
        <v>12000</v>
      </c>
      <c r="F557" s="5">
        <v>11650</v>
      </c>
    </row>
    <row r="558" spans="1:6" ht="26.4" hidden="1" outlineLevel="5" x14ac:dyDescent="0.3">
      <c r="A558" s="3" t="s">
        <v>199</v>
      </c>
      <c r="B558" s="4" t="s">
        <v>610</v>
      </c>
      <c r="C558" s="4" t="s">
        <v>200</v>
      </c>
      <c r="D558" s="4" t="s">
        <v>608</v>
      </c>
      <c r="E558" s="5">
        <v>792003.05</v>
      </c>
      <c r="F558" s="5">
        <v>791418.13</v>
      </c>
    </row>
    <row r="559" spans="1:6" ht="26.4" hidden="1" outlineLevel="2" x14ac:dyDescent="0.3">
      <c r="A559" s="3" t="s">
        <v>611</v>
      </c>
      <c r="B559" s="4" t="s">
        <v>9</v>
      </c>
      <c r="C559" s="4" t="s">
        <v>10</v>
      </c>
      <c r="D559" s="4" t="s">
        <v>612</v>
      </c>
      <c r="E559" s="5">
        <v>161351.49</v>
      </c>
      <c r="F559" s="5">
        <v>161351.49</v>
      </c>
    </row>
    <row r="560" spans="1:6" ht="26.4" hidden="1" outlineLevel="3" x14ac:dyDescent="0.3">
      <c r="A560" s="3" t="s">
        <v>613</v>
      </c>
      <c r="B560" s="4" t="s">
        <v>9</v>
      </c>
      <c r="C560" s="4" t="s">
        <v>10</v>
      </c>
      <c r="D560" s="4" t="s">
        <v>614</v>
      </c>
      <c r="E560" s="5">
        <v>161351.49</v>
      </c>
      <c r="F560" s="5">
        <v>161351.49</v>
      </c>
    </row>
    <row r="561" spans="1:6" ht="26.4" hidden="1" outlineLevel="4" x14ac:dyDescent="0.3">
      <c r="A561" s="3" t="s">
        <v>609</v>
      </c>
      <c r="B561" s="4" t="s">
        <v>610</v>
      </c>
      <c r="C561" s="4" t="s">
        <v>10</v>
      </c>
      <c r="D561" s="4" t="s">
        <v>614</v>
      </c>
      <c r="E561" s="5">
        <v>161351.49</v>
      </c>
      <c r="F561" s="5">
        <v>161351.49</v>
      </c>
    </row>
    <row r="562" spans="1:6" ht="39.6" hidden="1" outlineLevel="5" x14ac:dyDescent="0.3">
      <c r="A562" s="3" t="s">
        <v>615</v>
      </c>
      <c r="B562" s="4" t="s">
        <v>610</v>
      </c>
      <c r="C562" s="4" t="s">
        <v>616</v>
      </c>
      <c r="D562" s="4" t="s">
        <v>614</v>
      </c>
      <c r="E562" s="5">
        <v>161351.49</v>
      </c>
      <c r="F562" s="5">
        <v>161351.49</v>
      </c>
    </row>
    <row r="563" spans="1:6" ht="39.6" hidden="1" outlineLevel="2" x14ac:dyDescent="0.3">
      <c r="A563" s="3" t="s">
        <v>617</v>
      </c>
      <c r="B563" s="4" t="s">
        <v>9</v>
      </c>
      <c r="C563" s="4" t="s">
        <v>10</v>
      </c>
      <c r="D563" s="4" t="s">
        <v>618</v>
      </c>
      <c r="E563" s="5">
        <v>0</v>
      </c>
      <c r="F563" s="5">
        <v>0</v>
      </c>
    </row>
    <row r="564" spans="1:6" ht="26.4" hidden="1" outlineLevel="3" x14ac:dyDescent="0.3">
      <c r="A564" s="3" t="s">
        <v>619</v>
      </c>
      <c r="B564" s="4" t="s">
        <v>9</v>
      </c>
      <c r="C564" s="4" t="s">
        <v>10</v>
      </c>
      <c r="D564" s="4" t="s">
        <v>620</v>
      </c>
      <c r="E564" s="5">
        <v>0</v>
      </c>
      <c r="F564" s="5">
        <v>0</v>
      </c>
    </row>
    <row r="565" spans="1:6" ht="26.4" hidden="1" outlineLevel="4" x14ac:dyDescent="0.3">
      <c r="A565" s="3" t="s">
        <v>609</v>
      </c>
      <c r="B565" s="4" t="s">
        <v>610</v>
      </c>
      <c r="C565" s="4" t="s">
        <v>10</v>
      </c>
      <c r="D565" s="4" t="s">
        <v>620</v>
      </c>
      <c r="E565" s="5">
        <v>0</v>
      </c>
      <c r="F565" s="5">
        <v>0</v>
      </c>
    </row>
    <row r="566" spans="1:6" ht="26.4" hidden="1" outlineLevel="5" x14ac:dyDescent="0.3">
      <c r="A566" s="3" t="s">
        <v>621</v>
      </c>
      <c r="B566" s="4" t="s">
        <v>610</v>
      </c>
      <c r="C566" s="4" t="s">
        <v>622</v>
      </c>
      <c r="D566" s="4" t="s">
        <v>620</v>
      </c>
      <c r="E566" s="5">
        <v>0</v>
      </c>
      <c r="F566" s="5">
        <v>0</v>
      </c>
    </row>
    <row r="567" spans="1:6" ht="26.4" hidden="1" outlineLevel="2" x14ac:dyDescent="0.3">
      <c r="A567" s="3" t="s">
        <v>623</v>
      </c>
      <c r="B567" s="4" t="s">
        <v>9</v>
      </c>
      <c r="C567" s="4" t="s">
        <v>10</v>
      </c>
      <c r="D567" s="4" t="s">
        <v>624</v>
      </c>
      <c r="E567" s="5">
        <v>14800300</v>
      </c>
      <c r="F567" s="5">
        <v>14566220.300000001</v>
      </c>
    </row>
    <row r="568" spans="1:6" ht="39.6" hidden="1" outlineLevel="3" x14ac:dyDescent="0.3">
      <c r="A568" s="3" t="s">
        <v>625</v>
      </c>
      <c r="B568" s="4" t="s">
        <v>9</v>
      </c>
      <c r="C568" s="4" t="s">
        <v>10</v>
      </c>
      <c r="D568" s="4" t="s">
        <v>626</v>
      </c>
      <c r="E568" s="5">
        <v>14800300</v>
      </c>
      <c r="F568" s="5">
        <v>14566220.300000001</v>
      </c>
    </row>
    <row r="569" spans="1:6" ht="26.4" hidden="1" outlineLevel="4" x14ac:dyDescent="0.3">
      <c r="A569" s="3" t="s">
        <v>609</v>
      </c>
      <c r="B569" s="4" t="s">
        <v>610</v>
      </c>
      <c r="C569" s="4" t="s">
        <v>10</v>
      </c>
      <c r="D569" s="4" t="s">
        <v>626</v>
      </c>
      <c r="E569" s="5">
        <v>14800300</v>
      </c>
      <c r="F569" s="5">
        <v>14566220.300000001</v>
      </c>
    </row>
    <row r="570" spans="1:6" ht="52.8" hidden="1" outlineLevel="5" x14ac:dyDescent="0.3">
      <c r="A570" s="3" t="s">
        <v>627</v>
      </c>
      <c r="B570" s="4" t="s">
        <v>610</v>
      </c>
      <c r="C570" s="4" t="s">
        <v>628</v>
      </c>
      <c r="D570" s="4" t="s">
        <v>626</v>
      </c>
      <c r="E570" s="5">
        <v>14774300</v>
      </c>
      <c r="F570" s="5">
        <v>14563520.300000001</v>
      </c>
    </row>
    <row r="571" spans="1:6" ht="39.6" hidden="1" outlineLevel="5" x14ac:dyDescent="0.3">
      <c r="A571" s="3" t="s">
        <v>450</v>
      </c>
      <c r="B571" s="4" t="s">
        <v>610</v>
      </c>
      <c r="C571" s="4" t="s">
        <v>451</v>
      </c>
      <c r="D571" s="4" t="s">
        <v>626</v>
      </c>
      <c r="E571" s="5">
        <v>26000</v>
      </c>
      <c r="F571" s="5">
        <v>2700</v>
      </c>
    </row>
    <row r="572" spans="1:6" ht="39.6" hidden="1" outlineLevel="1" x14ac:dyDescent="0.3">
      <c r="A572" s="3" t="s">
        <v>629</v>
      </c>
      <c r="B572" s="4" t="s">
        <v>9</v>
      </c>
      <c r="C572" s="4" t="s">
        <v>10</v>
      </c>
      <c r="D572" s="4" t="s">
        <v>630</v>
      </c>
      <c r="E572" s="5">
        <v>174800</v>
      </c>
      <c r="F572" s="5">
        <v>174799.6</v>
      </c>
    </row>
    <row r="573" spans="1:6" ht="52.8" hidden="1" outlineLevel="2" x14ac:dyDescent="0.3">
      <c r="A573" s="3" t="s">
        <v>631</v>
      </c>
      <c r="B573" s="4" t="s">
        <v>9</v>
      </c>
      <c r="C573" s="4" t="s">
        <v>10</v>
      </c>
      <c r="D573" s="4" t="s">
        <v>632</v>
      </c>
      <c r="E573" s="5">
        <v>174800</v>
      </c>
      <c r="F573" s="5">
        <v>174799.6</v>
      </c>
    </row>
    <row r="574" spans="1:6" ht="66" hidden="1" outlineLevel="3" x14ac:dyDescent="0.3">
      <c r="A574" s="3" t="s">
        <v>633</v>
      </c>
      <c r="B574" s="4" t="s">
        <v>9</v>
      </c>
      <c r="C574" s="4" t="s">
        <v>10</v>
      </c>
      <c r="D574" s="4" t="s">
        <v>634</v>
      </c>
      <c r="E574" s="5">
        <v>174800</v>
      </c>
      <c r="F574" s="5">
        <v>174799.6</v>
      </c>
    </row>
    <row r="575" spans="1:6" ht="26.4" hidden="1" outlineLevel="4" x14ac:dyDescent="0.3">
      <c r="A575" s="3" t="s">
        <v>609</v>
      </c>
      <c r="B575" s="4" t="s">
        <v>610</v>
      </c>
      <c r="C575" s="4" t="s">
        <v>10</v>
      </c>
      <c r="D575" s="4" t="s">
        <v>634</v>
      </c>
      <c r="E575" s="5">
        <v>35674.800000000003</v>
      </c>
      <c r="F575" s="5">
        <v>35674.800000000003</v>
      </c>
    </row>
    <row r="576" spans="1:6" ht="26.4" hidden="1" outlineLevel="5" x14ac:dyDescent="0.3">
      <c r="A576" s="3" t="s">
        <v>199</v>
      </c>
      <c r="B576" s="4" t="s">
        <v>610</v>
      </c>
      <c r="C576" s="4" t="s">
        <v>200</v>
      </c>
      <c r="D576" s="4" t="s">
        <v>634</v>
      </c>
      <c r="E576" s="5">
        <v>35674.800000000003</v>
      </c>
      <c r="F576" s="5">
        <v>35674.800000000003</v>
      </c>
    </row>
    <row r="577" spans="1:6" ht="66" hidden="1" outlineLevel="4" x14ac:dyDescent="0.3">
      <c r="A577" s="3" t="s">
        <v>635</v>
      </c>
      <c r="B577" s="4" t="s">
        <v>636</v>
      </c>
      <c r="C577" s="4" t="s">
        <v>10</v>
      </c>
      <c r="D577" s="4" t="s">
        <v>634</v>
      </c>
      <c r="E577" s="5">
        <v>3414</v>
      </c>
      <c r="F577" s="5">
        <v>3414</v>
      </c>
    </row>
    <row r="578" spans="1:6" ht="26.4" hidden="1" outlineLevel="5" x14ac:dyDescent="0.3">
      <c r="A578" s="3" t="s">
        <v>199</v>
      </c>
      <c r="B578" s="4" t="s">
        <v>636</v>
      </c>
      <c r="C578" s="4" t="s">
        <v>200</v>
      </c>
      <c r="D578" s="4" t="s">
        <v>634</v>
      </c>
      <c r="E578" s="5">
        <v>3414</v>
      </c>
      <c r="F578" s="5">
        <v>3414</v>
      </c>
    </row>
    <row r="579" spans="1:6" ht="26.4" hidden="1" outlineLevel="4" x14ac:dyDescent="0.3">
      <c r="A579" s="3" t="s">
        <v>609</v>
      </c>
      <c r="B579" s="4" t="s">
        <v>610</v>
      </c>
      <c r="C579" s="4" t="s">
        <v>10</v>
      </c>
      <c r="D579" s="4" t="s">
        <v>634</v>
      </c>
      <c r="E579" s="5">
        <v>27325.5</v>
      </c>
      <c r="F579" s="5">
        <v>27325.5</v>
      </c>
    </row>
    <row r="580" spans="1:6" ht="26.4" hidden="1" outlineLevel="5" x14ac:dyDescent="0.3">
      <c r="A580" s="3" t="s">
        <v>199</v>
      </c>
      <c r="B580" s="4" t="s">
        <v>610</v>
      </c>
      <c r="C580" s="4" t="s">
        <v>200</v>
      </c>
      <c r="D580" s="4" t="s">
        <v>634</v>
      </c>
      <c r="E580" s="5">
        <v>27325.5</v>
      </c>
      <c r="F580" s="5">
        <v>27325.5</v>
      </c>
    </row>
    <row r="581" spans="1:6" hidden="1" outlineLevel="4" x14ac:dyDescent="0.3">
      <c r="A581" s="3" t="s">
        <v>581</v>
      </c>
      <c r="B581" s="4" t="s">
        <v>582</v>
      </c>
      <c r="C581" s="4" t="s">
        <v>10</v>
      </c>
      <c r="D581" s="4" t="s">
        <v>634</v>
      </c>
      <c r="E581" s="5">
        <v>3330</v>
      </c>
      <c r="F581" s="5">
        <v>3330</v>
      </c>
    </row>
    <row r="582" spans="1:6" ht="26.4" hidden="1" outlineLevel="5" x14ac:dyDescent="0.3">
      <c r="A582" s="3" t="s">
        <v>199</v>
      </c>
      <c r="B582" s="4" t="s">
        <v>582</v>
      </c>
      <c r="C582" s="4" t="s">
        <v>200</v>
      </c>
      <c r="D582" s="4" t="s">
        <v>634</v>
      </c>
      <c r="E582" s="5">
        <v>3330</v>
      </c>
      <c r="F582" s="5">
        <v>3330</v>
      </c>
    </row>
    <row r="583" spans="1:6" ht="66" hidden="1" outlineLevel="4" x14ac:dyDescent="0.3">
      <c r="A583" s="3" t="s">
        <v>635</v>
      </c>
      <c r="B583" s="4" t="s">
        <v>636</v>
      </c>
      <c r="C583" s="4" t="s">
        <v>10</v>
      </c>
      <c r="D583" s="4" t="s">
        <v>634</v>
      </c>
      <c r="E583" s="5">
        <v>1031</v>
      </c>
      <c r="F583" s="5">
        <v>1031</v>
      </c>
    </row>
    <row r="584" spans="1:6" ht="26.4" hidden="1" outlineLevel="5" x14ac:dyDescent="0.3">
      <c r="A584" s="3" t="s">
        <v>199</v>
      </c>
      <c r="B584" s="4" t="s">
        <v>636</v>
      </c>
      <c r="C584" s="4" t="s">
        <v>200</v>
      </c>
      <c r="D584" s="4" t="s">
        <v>634</v>
      </c>
      <c r="E584" s="5">
        <v>1031</v>
      </c>
      <c r="F584" s="5">
        <v>1031</v>
      </c>
    </row>
    <row r="585" spans="1:6" ht="26.4" hidden="1" outlineLevel="4" x14ac:dyDescent="0.3">
      <c r="A585" s="3" t="s">
        <v>609</v>
      </c>
      <c r="B585" s="4" t="s">
        <v>610</v>
      </c>
      <c r="C585" s="4" t="s">
        <v>10</v>
      </c>
      <c r="D585" s="4" t="s">
        <v>634</v>
      </c>
      <c r="E585" s="5">
        <v>8252.5</v>
      </c>
      <c r="F585" s="5">
        <v>8252.2999999999993</v>
      </c>
    </row>
    <row r="586" spans="1:6" ht="26.4" hidden="1" outlineLevel="5" x14ac:dyDescent="0.3">
      <c r="A586" s="3" t="s">
        <v>199</v>
      </c>
      <c r="B586" s="4" t="s">
        <v>610</v>
      </c>
      <c r="C586" s="4" t="s">
        <v>200</v>
      </c>
      <c r="D586" s="4" t="s">
        <v>634</v>
      </c>
      <c r="E586" s="5">
        <v>8252.5</v>
      </c>
      <c r="F586" s="5">
        <v>8252.2999999999993</v>
      </c>
    </row>
    <row r="587" spans="1:6" hidden="1" outlineLevel="4" x14ac:dyDescent="0.3">
      <c r="A587" s="3" t="s">
        <v>581</v>
      </c>
      <c r="B587" s="4" t="s">
        <v>582</v>
      </c>
      <c r="C587" s="4" t="s">
        <v>10</v>
      </c>
      <c r="D587" s="4" t="s">
        <v>634</v>
      </c>
      <c r="E587" s="5">
        <v>1005.66</v>
      </c>
      <c r="F587" s="5">
        <v>1005.66</v>
      </c>
    </row>
    <row r="588" spans="1:6" ht="26.4" hidden="1" outlineLevel="5" x14ac:dyDescent="0.3">
      <c r="A588" s="3" t="s">
        <v>199</v>
      </c>
      <c r="B588" s="4" t="s">
        <v>582</v>
      </c>
      <c r="C588" s="4" t="s">
        <v>200</v>
      </c>
      <c r="D588" s="4" t="s">
        <v>634</v>
      </c>
      <c r="E588" s="5">
        <v>1005.66</v>
      </c>
      <c r="F588" s="5">
        <v>1005.66</v>
      </c>
    </row>
    <row r="589" spans="1:6" hidden="1" outlineLevel="4" x14ac:dyDescent="0.3">
      <c r="A589" s="3" t="s">
        <v>26</v>
      </c>
      <c r="B589" s="4" t="s">
        <v>27</v>
      </c>
      <c r="C589" s="4" t="s">
        <v>10</v>
      </c>
      <c r="D589" s="4" t="s">
        <v>634</v>
      </c>
      <c r="E589" s="5">
        <v>32218</v>
      </c>
      <c r="F589" s="5">
        <v>32218</v>
      </c>
    </row>
    <row r="590" spans="1:6" ht="26.4" hidden="1" outlineLevel="5" x14ac:dyDescent="0.3">
      <c r="A590" s="3" t="s">
        <v>199</v>
      </c>
      <c r="B590" s="4" t="s">
        <v>27</v>
      </c>
      <c r="C590" s="4" t="s">
        <v>200</v>
      </c>
      <c r="D590" s="4" t="s">
        <v>634</v>
      </c>
      <c r="E590" s="5">
        <v>32218</v>
      </c>
      <c r="F590" s="5">
        <v>32218</v>
      </c>
    </row>
    <row r="591" spans="1:6" ht="66" hidden="1" outlineLevel="4" x14ac:dyDescent="0.3">
      <c r="A591" s="3" t="s">
        <v>635</v>
      </c>
      <c r="B591" s="4" t="s">
        <v>636</v>
      </c>
      <c r="C591" s="4" t="s">
        <v>10</v>
      </c>
      <c r="D591" s="4" t="s">
        <v>634</v>
      </c>
      <c r="E591" s="5">
        <v>4500</v>
      </c>
      <c r="F591" s="5">
        <v>4500</v>
      </c>
    </row>
    <row r="592" spans="1:6" ht="26.4" hidden="1" outlineLevel="5" x14ac:dyDescent="0.3">
      <c r="A592" s="3" t="s">
        <v>199</v>
      </c>
      <c r="B592" s="4" t="s">
        <v>636</v>
      </c>
      <c r="C592" s="4" t="s">
        <v>200</v>
      </c>
      <c r="D592" s="4" t="s">
        <v>634</v>
      </c>
      <c r="E592" s="5">
        <v>4500</v>
      </c>
      <c r="F592" s="5">
        <v>4500</v>
      </c>
    </row>
    <row r="593" spans="1:6" ht="26.4" hidden="1" outlineLevel="4" x14ac:dyDescent="0.3">
      <c r="A593" s="3" t="s">
        <v>609</v>
      </c>
      <c r="B593" s="4" t="s">
        <v>610</v>
      </c>
      <c r="C593" s="4" t="s">
        <v>10</v>
      </c>
      <c r="D593" s="4" t="s">
        <v>634</v>
      </c>
      <c r="E593" s="5">
        <v>53849.2</v>
      </c>
      <c r="F593" s="5">
        <v>53849</v>
      </c>
    </row>
    <row r="594" spans="1:6" ht="52.8" hidden="1" outlineLevel="5" x14ac:dyDescent="0.3">
      <c r="A594" s="3" t="s">
        <v>627</v>
      </c>
      <c r="B594" s="4" t="s">
        <v>610</v>
      </c>
      <c r="C594" s="4" t="s">
        <v>628</v>
      </c>
      <c r="D594" s="4" t="s">
        <v>634</v>
      </c>
      <c r="E594" s="5">
        <v>0</v>
      </c>
      <c r="F594" s="5">
        <v>0</v>
      </c>
    </row>
    <row r="595" spans="1:6" ht="26.4" hidden="1" outlineLevel="5" x14ac:dyDescent="0.3">
      <c r="A595" s="3" t="s">
        <v>199</v>
      </c>
      <c r="B595" s="4" t="s">
        <v>610</v>
      </c>
      <c r="C595" s="4" t="s">
        <v>200</v>
      </c>
      <c r="D595" s="4" t="s">
        <v>634</v>
      </c>
      <c r="E595" s="5">
        <v>53849.2</v>
      </c>
      <c r="F595" s="5">
        <v>53849</v>
      </c>
    </row>
    <row r="596" spans="1:6" hidden="1" outlineLevel="4" x14ac:dyDescent="0.3">
      <c r="A596" s="3" t="s">
        <v>581</v>
      </c>
      <c r="B596" s="4" t="s">
        <v>582</v>
      </c>
      <c r="C596" s="4" t="s">
        <v>10</v>
      </c>
      <c r="D596" s="4" t="s">
        <v>634</v>
      </c>
      <c r="E596" s="5">
        <v>4199.34</v>
      </c>
      <c r="F596" s="5">
        <v>4199.34</v>
      </c>
    </row>
    <row r="597" spans="1:6" ht="26.4" hidden="1" outlineLevel="5" x14ac:dyDescent="0.3">
      <c r="A597" s="3" t="s">
        <v>199</v>
      </c>
      <c r="B597" s="4" t="s">
        <v>582</v>
      </c>
      <c r="C597" s="4" t="s">
        <v>200</v>
      </c>
      <c r="D597" s="4" t="s">
        <v>634</v>
      </c>
      <c r="E597" s="5">
        <v>4199.34</v>
      </c>
      <c r="F597" s="5">
        <v>4199.34</v>
      </c>
    </row>
    <row r="598" spans="1:6" ht="39.6" collapsed="1" x14ac:dyDescent="0.3">
      <c r="A598" s="3" t="s">
        <v>282</v>
      </c>
      <c r="B598" s="4" t="s">
        <v>9</v>
      </c>
      <c r="C598" s="4" t="s">
        <v>10</v>
      </c>
      <c r="D598" s="4" t="s">
        <v>283</v>
      </c>
      <c r="E598" s="5">
        <v>5828784.1399999997</v>
      </c>
      <c r="F598" s="5">
        <v>4666259.05</v>
      </c>
    </row>
    <row r="599" spans="1:6" ht="26.4" hidden="1" outlineLevel="1" x14ac:dyDescent="0.3">
      <c r="A599" s="3" t="s">
        <v>284</v>
      </c>
      <c r="B599" s="4" t="s">
        <v>9</v>
      </c>
      <c r="C599" s="4" t="s">
        <v>10</v>
      </c>
      <c r="D599" s="4" t="s">
        <v>285</v>
      </c>
      <c r="E599" s="5">
        <v>5408784.1399999997</v>
      </c>
      <c r="F599" s="5">
        <v>4246825.79</v>
      </c>
    </row>
    <row r="600" spans="1:6" ht="52.8" hidden="1" outlineLevel="2" x14ac:dyDescent="0.3">
      <c r="A600" s="3" t="s">
        <v>637</v>
      </c>
      <c r="B600" s="4" t="s">
        <v>9</v>
      </c>
      <c r="C600" s="4" t="s">
        <v>10</v>
      </c>
      <c r="D600" s="4" t="s">
        <v>638</v>
      </c>
      <c r="E600" s="5">
        <v>50000</v>
      </c>
      <c r="F600" s="5">
        <v>50000</v>
      </c>
    </row>
    <row r="601" spans="1:6" ht="92.4" hidden="1" outlineLevel="3" x14ac:dyDescent="0.3">
      <c r="A601" s="3" t="s">
        <v>639</v>
      </c>
      <c r="B601" s="4" t="s">
        <v>9</v>
      </c>
      <c r="C601" s="4" t="s">
        <v>10</v>
      </c>
      <c r="D601" s="4" t="s">
        <v>640</v>
      </c>
      <c r="E601" s="5">
        <v>50000</v>
      </c>
      <c r="F601" s="5">
        <v>50000</v>
      </c>
    </row>
    <row r="602" spans="1:6" hidden="1" outlineLevel="4" x14ac:dyDescent="0.3">
      <c r="A602" s="3" t="s">
        <v>26</v>
      </c>
      <c r="B602" s="4" t="s">
        <v>27</v>
      </c>
      <c r="C602" s="4" t="s">
        <v>10</v>
      </c>
      <c r="D602" s="4" t="s">
        <v>640</v>
      </c>
      <c r="E602" s="5">
        <v>50000</v>
      </c>
      <c r="F602" s="5">
        <v>50000</v>
      </c>
    </row>
    <row r="603" spans="1:6" ht="26.4" hidden="1" outlineLevel="5" x14ac:dyDescent="0.3">
      <c r="A603" s="3" t="s">
        <v>199</v>
      </c>
      <c r="B603" s="4" t="s">
        <v>27</v>
      </c>
      <c r="C603" s="4" t="s">
        <v>200</v>
      </c>
      <c r="D603" s="4" t="s">
        <v>640</v>
      </c>
      <c r="E603" s="5">
        <v>50000</v>
      </c>
      <c r="F603" s="5">
        <v>50000</v>
      </c>
    </row>
    <row r="604" spans="1:6" ht="118.8" hidden="1" outlineLevel="2" x14ac:dyDescent="0.3">
      <c r="A604" s="3" t="s">
        <v>641</v>
      </c>
      <c r="B604" s="4" t="s">
        <v>9</v>
      </c>
      <c r="C604" s="4" t="s">
        <v>10</v>
      </c>
      <c r="D604" s="4" t="s">
        <v>642</v>
      </c>
      <c r="E604" s="5">
        <v>150000</v>
      </c>
      <c r="F604" s="5">
        <v>149494.42000000001</v>
      </c>
    </row>
    <row r="605" spans="1:6" ht="39.6" hidden="1" outlineLevel="3" x14ac:dyDescent="0.3">
      <c r="A605" s="3" t="s">
        <v>643</v>
      </c>
      <c r="B605" s="4" t="s">
        <v>9</v>
      </c>
      <c r="C605" s="4" t="s">
        <v>10</v>
      </c>
      <c r="D605" s="4" t="s">
        <v>644</v>
      </c>
      <c r="E605" s="5">
        <v>50000</v>
      </c>
      <c r="F605" s="5">
        <v>49494.44</v>
      </c>
    </row>
    <row r="606" spans="1:6" hidden="1" outlineLevel="4" x14ac:dyDescent="0.3">
      <c r="A606" s="3" t="s">
        <v>26</v>
      </c>
      <c r="B606" s="4" t="s">
        <v>27</v>
      </c>
      <c r="C606" s="4" t="s">
        <v>10</v>
      </c>
      <c r="D606" s="4" t="s">
        <v>644</v>
      </c>
      <c r="E606" s="5">
        <v>50000</v>
      </c>
      <c r="F606" s="5">
        <v>49494.44</v>
      </c>
    </row>
    <row r="607" spans="1:6" ht="26.4" hidden="1" outlineLevel="5" x14ac:dyDescent="0.3">
      <c r="A607" s="3" t="s">
        <v>199</v>
      </c>
      <c r="B607" s="4" t="s">
        <v>27</v>
      </c>
      <c r="C607" s="4" t="s">
        <v>200</v>
      </c>
      <c r="D607" s="4" t="s">
        <v>644</v>
      </c>
      <c r="E607" s="5">
        <v>50000</v>
      </c>
      <c r="F607" s="5">
        <v>49494.44</v>
      </c>
    </row>
    <row r="608" spans="1:6" ht="39.6" hidden="1" outlineLevel="3" x14ac:dyDescent="0.3">
      <c r="A608" s="3" t="s">
        <v>645</v>
      </c>
      <c r="B608" s="4" t="s">
        <v>9</v>
      </c>
      <c r="C608" s="4" t="s">
        <v>10</v>
      </c>
      <c r="D608" s="4" t="s">
        <v>646</v>
      </c>
      <c r="E608" s="5">
        <v>100000</v>
      </c>
      <c r="F608" s="5">
        <v>99999.98</v>
      </c>
    </row>
    <row r="609" spans="1:6" hidden="1" outlineLevel="4" x14ac:dyDescent="0.3">
      <c r="A609" s="3" t="s">
        <v>26</v>
      </c>
      <c r="B609" s="4" t="s">
        <v>27</v>
      </c>
      <c r="C609" s="4" t="s">
        <v>10</v>
      </c>
      <c r="D609" s="4" t="s">
        <v>646</v>
      </c>
      <c r="E609" s="5">
        <v>100000</v>
      </c>
      <c r="F609" s="5">
        <v>99999.98</v>
      </c>
    </row>
    <row r="610" spans="1:6" ht="26.4" hidden="1" outlineLevel="5" x14ac:dyDescent="0.3">
      <c r="A610" s="3" t="s">
        <v>199</v>
      </c>
      <c r="B610" s="4" t="s">
        <v>27</v>
      </c>
      <c r="C610" s="4" t="s">
        <v>200</v>
      </c>
      <c r="D610" s="4" t="s">
        <v>646</v>
      </c>
      <c r="E610" s="5">
        <v>100000</v>
      </c>
      <c r="F610" s="5">
        <v>99999.98</v>
      </c>
    </row>
    <row r="611" spans="1:6" ht="26.4" hidden="1" outlineLevel="2" x14ac:dyDescent="0.3">
      <c r="A611" s="3" t="s">
        <v>647</v>
      </c>
      <c r="B611" s="4" t="s">
        <v>9</v>
      </c>
      <c r="C611" s="4" t="s">
        <v>10</v>
      </c>
      <c r="D611" s="4" t="s">
        <v>648</v>
      </c>
      <c r="E611" s="5">
        <v>4763356.2699999996</v>
      </c>
      <c r="F611" s="5">
        <v>3638789.46</v>
      </c>
    </row>
    <row r="612" spans="1:6" ht="26.4" hidden="1" outlineLevel="3" x14ac:dyDescent="0.3">
      <c r="A612" s="3" t="s">
        <v>649</v>
      </c>
      <c r="B612" s="4" t="s">
        <v>9</v>
      </c>
      <c r="C612" s="4" t="s">
        <v>10</v>
      </c>
      <c r="D612" s="4" t="s">
        <v>650</v>
      </c>
      <c r="E612" s="5">
        <v>4600234.4000000004</v>
      </c>
      <c r="F612" s="5">
        <v>3479531.39</v>
      </c>
    </row>
    <row r="613" spans="1:6" hidden="1" outlineLevel="4" x14ac:dyDescent="0.3">
      <c r="A613" s="3" t="s">
        <v>26</v>
      </c>
      <c r="B613" s="4" t="s">
        <v>27</v>
      </c>
      <c r="C613" s="4" t="s">
        <v>10</v>
      </c>
      <c r="D613" s="4" t="s">
        <v>650</v>
      </c>
      <c r="E613" s="5">
        <v>4600234.4000000004</v>
      </c>
      <c r="F613" s="5">
        <v>3479531.39</v>
      </c>
    </row>
    <row r="614" spans="1:6" ht="26.4" hidden="1" outlineLevel="5" x14ac:dyDescent="0.3">
      <c r="A614" s="3" t="s">
        <v>199</v>
      </c>
      <c r="B614" s="4" t="s">
        <v>27</v>
      </c>
      <c r="C614" s="4" t="s">
        <v>200</v>
      </c>
      <c r="D614" s="4" t="s">
        <v>650</v>
      </c>
      <c r="E614" s="5">
        <v>4600234.4000000004</v>
      </c>
      <c r="F614" s="5">
        <v>3479531.39</v>
      </c>
    </row>
    <row r="615" spans="1:6" ht="39.6" hidden="1" outlineLevel="3" x14ac:dyDescent="0.3">
      <c r="A615" s="3" t="s">
        <v>651</v>
      </c>
      <c r="B615" s="4" t="s">
        <v>9</v>
      </c>
      <c r="C615" s="4" t="s">
        <v>10</v>
      </c>
      <c r="D615" s="4" t="s">
        <v>652</v>
      </c>
      <c r="E615" s="5">
        <v>163121.87</v>
      </c>
      <c r="F615" s="5">
        <v>159258.07</v>
      </c>
    </row>
    <row r="616" spans="1:6" hidden="1" outlineLevel="4" x14ac:dyDescent="0.3">
      <c r="A616" s="3" t="s">
        <v>26</v>
      </c>
      <c r="B616" s="4" t="s">
        <v>27</v>
      </c>
      <c r="C616" s="4" t="s">
        <v>10</v>
      </c>
      <c r="D616" s="4" t="s">
        <v>652</v>
      </c>
      <c r="E616" s="5">
        <v>163121.87</v>
      </c>
      <c r="F616" s="5">
        <v>159258.07</v>
      </c>
    </row>
    <row r="617" spans="1:6" ht="26.4" hidden="1" outlineLevel="5" x14ac:dyDescent="0.3">
      <c r="A617" s="3" t="s">
        <v>199</v>
      </c>
      <c r="B617" s="4" t="s">
        <v>27</v>
      </c>
      <c r="C617" s="4" t="s">
        <v>200</v>
      </c>
      <c r="D617" s="4" t="s">
        <v>652</v>
      </c>
      <c r="E617" s="5">
        <v>163121.87</v>
      </c>
      <c r="F617" s="5">
        <v>159258.07</v>
      </c>
    </row>
    <row r="618" spans="1:6" ht="39.6" hidden="1" outlineLevel="2" x14ac:dyDescent="0.3">
      <c r="A618" s="3" t="s">
        <v>653</v>
      </c>
      <c r="B618" s="4" t="s">
        <v>9</v>
      </c>
      <c r="C618" s="4" t="s">
        <v>10</v>
      </c>
      <c r="D618" s="4" t="s">
        <v>654</v>
      </c>
      <c r="E618" s="5">
        <v>445427.87</v>
      </c>
      <c r="F618" s="5">
        <v>408541.91</v>
      </c>
    </row>
    <row r="619" spans="1:6" ht="52.8" hidden="1" outlineLevel="3" x14ac:dyDescent="0.3">
      <c r="A619" s="3" t="s">
        <v>655</v>
      </c>
      <c r="B619" s="4" t="s">
        <v>9</v>
      </c>
      <c r="C619" s="4" t="s">
        <v>10</v>
      </c>
      <c r="D619" s="4" t="s">
        <v>656</v>
      </c>
      <c r="E619" s="5">
        <v>445427.87</v>
      </c>
      <c r="F619" s="5">
        <v>408541.91</v>
      </c>
    </row>
    <row r="620" spans="1:6" hidden="1" outlineLevel="4" x14ac:dyDescent="0.3">
      <c r="A620" s="3" t="s">
        <v>26</v>
      </c>
      <c r="B620" s="4" t="s">
        <v>27</v>
      </c>
      <c r="C620" s="4" t="s">
        <v>10</v>
      </c>
      <c r="D620" s="4" t="s">
        <v>656</v>
      </c>
      <c r="E620" s="5">
        <v>445427.87</v>
      </c>
      <c r="F620" s="5">
        <v>408541.91</v>
      </c>
    </row>
    <row r="621" spans="1:6" ht="26.4" hidden="1" outlineLevel="5" x14ac:dyDescent="0.3">
      <c r="A621" s="3" t="s">
        <v>199</v>
      </c>
      <c r="B621" s="4" t="s">
        <v>27</v>
      </c>
      <c r="C621" s="4" t="s">
        <v>200</v>
      </c>
      <c r="D621" s="4" t="s">
        <v>656</v>
      </c>
      <c r="E621" s="5">
        <v>445427.87</v>
      </c>
      <c r="F621" s="5">
        <v>408541.91</v>
      </c>
    </row>
    <row r="622" spans="1:6" ht="26.4" hidden="1" outlineLevel="1" x14ac:dyDescent="0.3">
      <c r="A622" s="3" t="s">
        <v>657</v>
      </c>
      <c r="B622" s="4" t="s">
        <v>9</v>
      </c>
      <c r="C622" s="4" t="s">
        <v>10</v>
      </c>
      <c r="D622" s="4" t="s">
        <v>658</v>
      </c>
      <c r="E622" s="5">
        <v>420000</v>
      </c>
      <c r="F622" s="5">
        <v>419433.26</v>
      </c>
    </row>
    <row r="623" spans="1:6" ht="66" hidden="1" outlineLevel="2" x14ac:dyDescent="0.3">
      <c r="A623" s="3" t="s">
        <v>659</v>
      </c>
      <c r="B623" s="4" t="s">
        <v>9</v>
      </c>
      <c r="C623" s="4" t="s">
        <v>10</v>
      </c>
      <c r="D623" s="4" t="s">
        <v>660</v>
      </c>
      <c r="E623" s="5">
        <v>0</v>
      </c>
      <c r="F623" s="5">
        <v>0</v>
      </c>
    </row>
    <row r="624" spans="1:6" ht="145.19999999999999" hidden="1" outlineLevel="3" x14ac:dyDescent="0.3">
      <c r="A624" s="3" t="s">
        <v>661</v>
      </c>
      <c r="B624" s="4" t="s">
        <v>9</v>
      </c>
      <c r="C624" s="4" t="s">
        <v>10</v>
      </c>
      <c r="D624" s="4" t="s">
        <v>662</v>
      </c>
      <c r="E624" s="5">
        <v>0</v>
      </c>
      <c r="F624" s="5">
        <v>0</v>
      </c>
    </row>
    <row r="625" spans="1:6" hidden="1" outlineLevel="4" x14ac:dyDescent="0.3">
      <c r="A625" s="3" t="s">
        <v>26</v>
      </c>
      <c r="B625" s="4" t="s">
        <v>27</v>
      </c>
      <c r="C625" s="4" t="s">
        <v>10</v>
      </c>
      <c r="D625" s="4" t="s">
        <v>662</v>
      </c>
      <c r="E625" s="5">
        <v>0</v>
      </c>
      <c r="F625" s="5">
        <v>0</v>
      </c>
    </row>
    <row r="626" spans="1:6" ht="26.4" hidden="1" outlineLevel="5" x14ac:dyDescent="0.3">
      <c r="A626" s="3" t="s">
        <v>474</v>
      </c>
      <c r="B626" s="4" t="s">
        <v>27</v>
      </c>
      <c r="C626" s="4" t="s">
        <v>475</v>
      </c>
      <c r="D626" s="4" t="s">
        <v>662</v>
      </c>
      <c r="E626" s="5">
        <v>0</v>
      </c>
      <c r="F626" s="5">
        <v>0</v>
      </c>
    </row>
    <row r="627" spans="1:6" ht="39.6" hidden="1" outlineLevel="2" x14ac:dyDescent="0.3">
      <c r="A627" s="3" t="s">
        <v>663</v>
      </c>
      <c r="B627" s="4" t="s">
        <v>9</v>
      </c>
      <c r="C627" s="4" t="s">
        <v>10</v>
      </c>
      <c r="D627" s="4" t="s">
        <v>664</v>
      </c>
      <c r="E627" s="5">
        <v>420000</v>
      </c>
      <c r="F627" s="5">
        <v>419433.26</v>
      </c>
    </row>
    <row r="628" spans="1:6" ht="52.8" hidden="1" outlineLevel="3" x14ac:dyDescent="0.3">
      <c r="A628" s="3" t="s">
        <v>665</v>
      </c>
      <c r="B628" s="4" t="s">
        <v>9</v>
      </c>
      <c r="C628" s="4" t="s">
        <v>10</v>
      </c>
      <c r="D628" s="4" t="s">
        <v>666</v>
      </c>
      <c r="E628" s="5">
        <v>420000</v>
      </c>
      <c r="F628" s="5">
        <v>419433.26</v>
      </c>
    </row>
    <row r="629" spans="1:6" hidden="1" outlineLevel="4" x14ac:dyDescent="0.3">
      <c r="A629" s="3" t="s">
        <v>26</v>
      </c>
      <c r="B629" s="4" t="s">
        <v>27</v>
      </c>
      <c r="C629" s="4" t="s">
        <v>10</v>
      </c>
      <c r="D629" s="4" t="s">
        <v>666</v>
      </c>
      <c r="E629" s="5">
        <v>420000</v>
      </c>
      <c r="F629" s="5">
        <v>419433.26</v>
      </c>
    </row>
    <row r="630" spans="1:6" ht="26.4" hidden="1" outlineLevel="5" x14ac:dyDescent="0.3">
      <c r="A630" s="3" t="s">
        <v>474</v>
      </c>
      <c r="B630" s="4" t="s">
        <v>27</v>
      </c>
      <c r="C630" s="4" t="s">
        <v>475</v>
      </c>
      <c r="D630" s="4" t="s">
        <v>666</v>
      </c>
      <c r="E630" s="5">
        <v>420000</v>
      </c>
      <c r="F630" s="5">
        <v>419433.26</v>
      </c>
    </row>
    <row r="631" spans="1:6" ht="52.8" collapsed="1" x14ac:dyDescent="0.3">
      <c r="A631" s="3" t="s">
        <v>667</v>
      </c>
      <c r="B631" s="4" t="s">
        <v>9</v>
      </c>
      <c r="C631" s="4" t="s">
        <v>10</v>
      </c>
      <c r="D631" s="4" t="s">
        <v>668</v>
      </c>
      <c r="E631" s="5">
        <v>8605144</v>
      </c>
      <c r="F631" s="5">
        <v>8470220.2599999998</v>
      </c>
    </row>
    <row r="632" spans="1:6" hidden="1" outlineLevel="1" x14ac:dyDescent="0.3">
      <c r="A632" s="3" t="s">
        <v>669</v>
      </c>
      <c r="B632" s="4" t="s">
        <v>9</v>
      </c>
      <c r="C632" s="4" t="s">
        <v>10</v>
      </c>
      <c r="D632" s="4" t="s">
        <v>670</v>
      </c>
      <c r="E632" s="5">
        <v>1110300</v>
      </c>
      <c r="F632" s="5">
        <v>977702.73</v>
      </c>
    </row>
    <row r="633" spans="1:6" ht="39.6" hidden="1" outlineLevel="2" x14ac:dyDescent="0.3">
      <c r="A633" s="3" t="s">
        <v>671</v>
      </c>
      <c r="B633" s="4" t="s">
        <v>9</v>
      </c>
      <c r="C633" s="4" t="s">
        <v>10</v>
      </c>
      <c r="D633" s="4" t="s">
        <v>672</v>
      </c>
      <c r="E633" s="5">
        <v>1110300</v>
      </c>
      <c r="F633" s="5">
        <v>977702.73</v>
      </c>
    </row>
    <row r="634" spans="1:6" ht="39.6" hidden="1" outlineLevel="3" x14ac:dyDescent="0.3">
      <c r="A634" s="3" t="s">
        <v>673</v>
      </c>
      <c r="B634" s="4" t="s">
        <v>9</v>
      </c>
      <c r="C634" s="4" t="s">
        <v>10</v>
      </c>
      <c r="D634" s="4" t="s">
        <v>674</v>
      </c>
      <c r="E634" s="5">
        <v>1110300</v>
      </c>
      <c r="F634" s="5">
        <v>977702.73</v>
      </c>
    </row>
    <row r="635" spans="1:6" hidden="1" outlineLevel="4" x14ac:dyDescent="0.3">
      <c r="A635" s="3" t="s">
        <v>26</v>
      </c>
      <c r="B635" s="4" t="s">
        <v>27</v>
      </c>
      <c r="C635" s="4" t="s">
        <v>10</v>
      </c>
      <c r="D635" s="4" t="s">
        <v>674</v>
      </c>
      <c r="E635" s="5">
        <v>1110300</v>
      </c>
      <c r="F635" s="5">
        <v>977702.73</v>
      </c>
    </row>
    <row r="636" spans="1:6" ht="39.6" hidden="1" outlineLevel="5" x14ac:dyDescent="0.3">
      <c r="A636" s="3" t="s">
        <v>675</v>
      </c>
      <c r="B636" s="4" t="s">
        <v>27</v>
      </c>
      <c r="C636" s="4" t="s">
        <v>676</v>
      </c>
      <c r="D636" s="4" t="s">
        <v>674</v>
      </c>
      <c r="E636" s="5">
        <v>1110300</v>
      </c>
      <c r="F636" s="5">
        <v>977702.73</v>
      </c>
    </row>
    <row r="637" spans="1:6" ht="26.4" hidden="1" outlineLevel="1" x14ac:dyDescent="0.3">
      <c r="A637" s="3" t="s">
        <v>677</v>
      </c>
      <c r="B637" s="4" t="s">
        <v>9</v>
      </c>
      <c r="C637" s="4" t="s">
        <v>10</v>
      </c>
      <c r="D637" s="4" t="s">
        <v>678</v>
      </c>
      <c r="E637" s="5">
        <v>7494844</v>
      </c>
      <c r="F637" s="5">
        <v>7492517.5300000003</v>
      </c>
    </row>
    <row r="638" spans="1:6" ht="92.4" hidden="1" outlineLevel="2" x14ac:dyDescent="0.3">
      <c r="A638" s="3" t="s">
        <v>679</v>
      </c>
      <c r="B638" s="4" t="s">
        <v>9</v>
      </c>
      <c r="C638" s="4" t="s">
        <v>10</v>
      </c>
      <c r="D638" s="4" t="s">
        <v>680</v>
      </c>
      <c r="E638" s="5">
        <v>20000</v>
      </c>
      <c r="F638" s="5">
        <v>20000</v>
      </c>
    </row>
    <row r="639" spans="1:6" ht="39.6" hidden="1" outlineLevel="3" x14ac:dyDescent="0.3">
      <c r="A639" s="3" t="s">
        <v>681</v>
      </c>
      <c r="B639" s="4" t="s">
        <v>9</v>
      </c>
      <c r="C639" s="4" t="s">
        <v>10</v>
      </c>
      <c r="D639" s="4" t="s">
        <v>682</v>
      </c>
      <c r="E639" s="5">
        <v>20000</v>
      </c>
      <c r="F639" s="5">
        <v>20000</v>
      </c>
    </row>
    <row r="640" spans="1:6" hidden="1" outlineLevel="4" x14ac:dyDescent="0.3">
      <c r="A640" s="3" t="s">
        <v>26</v>
      </c>
      <c r="B640" s="4" t="s">
        <v>27</v>
      </c>
      <c r="C640" s="4" t="s">
        <v>10</v>
      </c>
      <c r="D640" s="4" t="s">
        <v>682</v>
      </c>
      <c r="E640" s="5">
        <v>20000</v>
      </c>
      <c r="F640" s="5">
        <v>20000</v>
      </c>
    </row>
    <row r="641" spans="1:6" ht="39.6" hidden="1" outlineLevel="5" x14ac:dyDescent="0.3">
      <c r="A641" s="3" t="s">
        <v>675</v>
      </c>
      <c r="B641" s="4" t="s">
        <v>27</v>
      </c>
      <c r="C641" s="4" t="s">
        <v>676</v>
      </c>
      <c r="D641" s="4" t="s">
        <v>682</v>
      </c>
      <c r="E641" s="5">
        <v>20000</v>
      </c>
      <c r="F641" s="5">
        <v>20000</v>
      </c>
    </row>
    <row r="642" spans="1:6" ht="39.6" hidden="1" outlineLevel="2" x14ac:dyDescent="0.3">
      <c r="A642" s="3" t="s">
        <v>683</v>
      </c>
      <c r="B642" s="4" t="s">
        <v>9</v>
      </c>
      <c r="C642" s="4" t="s">
        <v>10</v>
      </c>
      <c r="D642" s="4" t="s">
        <v>684</v>
      </c>
      <c r="E642" s="5">
        <v>7474844</v>
      </c>
      <c r="F642" s="5">
        <v>7472517.5300000003</v>
      </c>
    </row>
    <row r="643" spans="1:6" ht="39.6" hidden="1" outlineLevel="3" x14ac:dyDescent="0.3">
      <c r="A643" s="3" t="s">
        <v>685</v>
      </c>
      <c r="B643" s="4" t="s">
        <v>9</v>
      </c>
      <c r="C643" s="4" t="s">
        <v>10</v>
      </c>
      <c r="D643" s="4" t="s">
        <v>686</v>
      </c>
      <c r="E643" s="5">
        <v>7474844</v>
      </c>
      <c r="F643" s="5">
        <v>7472517.5300000003</v>
      </c>
    </row>
    <row r="644" spans="1:6" hidden="1" outlineLevel="4" x14ac:dyDescent="0.3">
      <c r="A644" s="3" t="s">
        <v>26</v>
      </c>
      <c r="B644" s="4" t="s">
        <v>27</v>
      </c>
      <c r="C644" s="4" t="s">
        <v>10</v>
      </c>
      <c r="D644" s="4" t="s">
        <v>686</v>
      </c>
      <c r="E644" s="5">
        <v>7474844</v>
      </c>
      <c r="F644" s="5">
        <v>7472517.5300000003</v>
      </c>
    </row>
    <row r="645" spans="1:6" ht="39.6" hidden="1" outlineLevel="5" x14ac:dyDescent="0.3">
      <c r="A645" s="3" t="s">
        <v>675</v>
      </c>
      <c r="B645" s="4" t="s">
        <v>27</v>
      </c>
      <c r="C645" s="4" t="s">
        <v>676</v>
      </c>
      <c r="D645" s="4" t="s">
        <v>686</v>
      </c>
      <c r="E645" s="5">
        <v>7474844</v>
      </c>
      <c r="F645" s="5">
        <v>7472517.5300000003</v>
      </c>
    </row>
    <row r="646" spans="1:6" ht="39.6" collapsed="1" x14ac:dyDescent="0.3">
      <c r="A646" s="3" t="s">
        <v>91</v>
      </c>
      <c r="B646" s="4" t="s">
        <v>9</v>
      </c>
      <c r="C646" s="4" t="s">
        <v>10</v>
      </c>
      <c r="D646" s="4" t="s">
        <v>92</v>
      </c>
      <c r="E646" s="5">
        <f>E647+E654</f>
        <v>4125137.19</v>
      </c>
      <c r="F646" s="5">
        <f>F647+F654</f>
        <v>3988097.21</v>
      </c>
    </row>
    <row r="647" spans="1:6" ht="39.6" hidden="1" outlineLevel="2" x14ac:dyDescent="0.3">
      <c r="A647" s="3" t="s">
        <v>290</v>
      </c>
      <c r="B647" s="4" t="s">
        <v>9</v>
      </c>
      <c r="C647" s="4" t="s">
        <v>10</v>
      </c>
      <c r="D647" s="4" t="s">
        <v>291</v>
      </c>
      <c r="E647" s="5">
        <v>2385819.83</v>
      </c>
      <c r="F647" s="5">
        <v>2258389.13</v>
      </c>
    </row>
    <row r="648" spans="1:6" ht="39.6" hidden="1" outlineLevel="3" x14ac:dyDescent="0.3">
      <c r="A648" s="3" t="s">
        <v>295</v>
      </c>
      <c r="B648" s="4" t="s">
        <v>9</v>
      </c>
      <c r="C648" s="4" t="s">
        <v>10</v>
      </c>
      <c r="D648" s="4" t="s">
        <v>687</v>
      </c>
      <c r="E648" s="5">
        <v>655336.71</v>
      </c>
      <c r="F648" s="5">
        <v>527906.01</v>
      </c>
    </row>
    <row r="649" spans="1:6" hidden="1" outlineLevel="4" x14ac:dyDescent="0.3">
      <c r="A649" s="3" t="s">
        <v>26</v>
      </c>
      <c r="B649" s="4" t="s">
        <v>27</v>
      </c>
      <c r="C649" s="4" t="s">
        <v>10</v>
      </c>
      <c r="D649" s="4" t="s">
        <v>687</v>
      </c>
      <c r="E649" s="5">
        <v>655336.71</v>
      </c>
      <c r="F649" s="5">
        <v>527906.01</v>
      </c>
    </row>
    <row r="650" spans="1:6" hidden="1" outlineLevel="5" x14ac:dyDescent="0.3">
      <c r="A650" s="3" t="s">
        <v>96</v>
      </c>
      <c r="B650" s="4" t="s">
        <v>27</v>
      </c>
      <c r="C650" s="4" t="s">
        <v>97</v>
      </c>
      <c r="D650" s="4" t="s">
        <v>687</v>
      </c>
      <c r="E650" s="5">
        <v>655336.71</v>
      </c>
      <c r="F650" s="5">
        <v>527906.01</v>
      </c>
    </row>
    <row r="651" spans="1:6" ht="39.6" hidden="1" outlineLevel="3" x14ac:dyDescent="0.3">
      <c r="A651" s="3" t="s">
        <v>295</v>
      </c>
      <c r="B651" s="4" t="s">
        <v>9</v>
      </c>
      <c r="C651" s="4" t="s">
        <v>10</v>
      </c>
      <c r="D651" s="4" t="s">
        <v>688</v>
      </c>
      <c r="E651" s="5">
        <v>1730483.12</v>
      </c>
      <c r="F651" s="5">
        <v>1730483.12</v>
      </c>
    </row>
    <row r="652" spans="1:6" hidden="1" outlineLevel="4" x14ac:dyDescent="0.3">
      <c r="A652" s="3" t="s">
        <v>26</v>
      </c>
      <c r="B652" s="4" t="s">
        <v>27</v>
      </c>
      <c r="C652" s="4" t="s">
        <v>10</v>
      </c>
      <c r="D652" s="4" t="s">
        <v>688</v>
      </c>
      <c r="E652" s="5">
        <v>1730483.12</v>
      </c>
      <c r="F652" s="5">
        <v>1730483.12</v>
      </c>
    </row>
    <row r="653" spans="1:6" ht="26.4" hidden="1" outlineLevel="5" x14ac:dyDescent="0.3">
      <c r="A653" s="3" t="s">
        <v>251</v>
      </c>
      <c r="B653" s="4" t="s">
        <v>27</v>
      </c>
      <c r="C653" s="4" t="s">
        <v>252</v>
      </c>
      <c r="D653" s="4" t="s">
        <v>688</v>
      </c>
      <c r="E653" s="5">
        <v>1730483.12</v>
      </c>
      <c r="F653" s="5">
        <v>1730483.12</v>
      </c>
    </row>
    <row r="654" spans="1:6" hidden="1" outlineLevel="2" x14ac:dyDescent="0.3">
      <c r="A654" s="3" t="s">
        <v>22</v>
      </c>
      <c r="B654" s="4" t="s">
        <v>9</v>
      </c>
      <c r="C654" s="4" t="s">
        <v>10</v>
      </c>
      <c r="D654" s="4" t="s">
        <v>93</v>
      </c>
      <c r="E654" s="5">
        <f>E655+E658+E661+E664</f>
        <v>1739317.3599999999</v>
      </c>
      <c r="F654" s="5">
        <f>F655+F658+F661+F664</f>
        <v>1729708.08</v>
      </c>
    </row>
    <row r="655" spans="1:6" ht="79.2" hidden="1" outlineLevel="3" x14ac:dyDescent="0.3">
      <c r="A655" s="3" t="s">
        <v>94</v>
      </c>
      <c r="B655" s="4" t="s">
        <v>9</v>
      </c>
      <c r="C655" s="4" t="s">
        <v>10</v>
      </c>
      <c r="D655" s="4" t="s">
        <v>95</v>
      </c>
      <c r="E655" s="5">
        <v>986436.08</v>
      </c>
      <c r="F655" s="5">
        <v>986436.08</v>
      </c>
    </row>
    <row r="656" spans="1:6" hidden="1" outlineLevel="4" x14ac:dyDescent="0.3">
      <c r="A656" s="3" t="s">
        <v>26</v>
      </c>
      <c r="B656" s="4" t="s">
        <v>27</v>
      </c>
      <c r="C656" s="4" t="s">
        <v>10</v>
      </c>
      <c r="D656" s="4" t="s">
        <v>95</v>
      </c>
      <c r="E656" s="5">
        <v>986436.08</v>
      </c>
      <c r="F656" s="5">
        <v>986436.08</v>
      </c>
    </row>
    <row r="657" spans="1:6" hidden="1" outlineLevel="5" x14ac:dyDescent="0.3">
      <c r="A657" s="3" t="s">
        <v>96</v>
      </c>
      <c r="B657" s="4" t="s">
        <v>27</v>
      </c>
      <c r="C657" s="4" t="s">
        <v>97</v>
      </c>
      <c r="D657" s="4" t="s">
        <v>95</v>
      </c>
      <c r="E657" s="5">
        <v>986436.08</v>
      </c>
      <c r="F657" s="5">
        <v>986436.08</v>
      </c>
    </row>
    <row r="658" spans="1:6" ht="52.8" hidden="1" outlineLevel="3" x14ac:dyDescent="0.3">
      <c r="A658" s="3" t="s">
        <v>98</v>
      </c>
      <c r="B658" s="4" t="s">
        <v>9</v>
      </c>
      <c r="C658" s="4" t="s">
        <v>10</v>
      </c>
      <c r="D658" s="4" t="s">
        <v>99</v>
      </c>
      <c r="E658" s="5">
        <v>324107</v>
      </c>
      <c r="F658" s="5">
        <v>324106.57</v>
      </c>
    </row>
    <row r="659" spans="1:6" hidden="1" outlineLevel="4" x14ac:dyDescent="0.3">
      <c r="A659" s="3" t="s">
        <v>26</v>
      </c>
      <c r="B659" s="4" t="s">
        <v>27</v>
      </c>
      <c r="C659" s="4" t="s">
        <v>10</v>
      </c>
      <c r="D659" s="4" t="s">
        <v>99</v>
      </c>
      <c r="E659" s="5">
        <v>324107</v>
      </c>
      <c r="F659" s="5">
        <v>324106.57</v>
      </c>
    </row>
    <row r="660" spans="1:6" hidden="1" outlineLevel="5" x14ac:dyDescent="0.3">
      <c r="A660" s="3" t="s">
        <v>96</v>
      </c>
      <c r="B660" s="4" t="s">
        <v>27</v>
      </c>
      <c r="C660" s="4" t="s">
        <v>97</v>
      </c>
      <c r="D660" s="4" t="s">
        <v>99</v>
      </c>
      <c r="E660" s="5">
        <v>324107</v>
      </c>
      <c r="F660" s="5">
        <v>324106.57</v>
      </c>
    </row>
    <row r="661" spans="1:6" ht="92.4" hidden="1" outlineLevel="3" x14ac:dyDescent="0.3">
      <c r="A661" s="3" t="s">
        <v>293</v>
      </c>
      <c r="B661" s="4" t="s">
        <v>9</v>
      </c>
      <c r="C661" s="4" t="s">
        <v>10</v>
      </c>
      <c r="D661" s="4" t="s">
        <v>689</v>
      </c>
      <c r="E661" s="5">
        <v>341414.15</v>
      </c>
      <c r="F661" s="5">
        <v>340425.84</v>
      </c>
    </row>
    <row r="662" spans="1:6" hidden="1" outlineLevel="4" x14ac:dyDescent="0.3">
      <c r="A662" s="3" t="s">
        <v>26</v>
      </c>
      <c r="B662" s="4" t="s">
        <v>27</v>
      </c>
      <c r="C662" s="4" t="s">
        <v>10</v>
      </c>
      <c r="D662" s="4" t="s">
        <v>689</v>
      </c>
      <c r="E662" s="5">
        <v>341414.15</v>
      </c>
      <c r="F662" s="5">
        <v>340425.84</v>
      </c>
    </row>
    <row r="663" spans="1:6" hidden="1" outlineLevel="5" x14ac:dyDescent="0.3">
      <c r="A663" s="3" t="s">
        <v>96</v>
      </c>
      <c r="B663" s="4" t="s">
        <v>27</v>
      </c>
      <c r="C663" s="4" t="s">
        <v>97</v>
      </c>
      <c r="D663" s="4" t="s">
        <v>689</v>
      </c>
      <c r="E663" s="5">
        <v>341414.15</v>
      </c>
      <c r="F663" s="5">
        <v>340425.84</v>
      </c>
    </row>
    <row r="664" spans="1:6" ht="39.6" hidden="1" outlineLevel="3" x14ac:dyDescent="0.3">
      <c r="A664" s="3" t="s">
        <v>295</v>
      </c>
      <c r="B664" s="4" t="s">
        <v>9</v>
      </c>
      <c r="C664" s="4" t="s">
        <v>10</v>
      </c>
      <c r="D664" s="4" t="s">
        <v>690</v>
      </c>
      <c r="E664" s="5">
        <v>87360.13</v>
      </c>
      <c r="F664" s="5">
        <v>78739.59</v>
      </c>
    </row>
    <row r="665" spans="1:6" hidden="1" outlineLevel="4" x14ac:dyDescent="0.3">
      <c r="A665" s="3" t="s">
        <v>26</v>
      </c>
      <c r="B665" s="4" t="s">
        <v>27</v>
      </c>
      <c r="C665" s="4" t="s">
        <v>10</v>
      </c>
      <c r="D665" s="4" t="s">
        <v>690</v>
      </c>
      <c r="E665" s="5">
        <v>87360.13</v>
      </c>
      <c r="F665" s="5">
        <v>78739.59</v>
      </c>
    </row>
    <row r="666" spans="1:6" ht="26.4" hidden="1" outlineLevel="5" x14ac:dyDescent="0.3">
      <c r="A666" s="3" t="s">
        <v>251</v>
      </c>
      <c r="B666" s="4" t="s">
        <v>27</v>
      </c>
      <c r="C666" s="4" t="s">
        <v>252</v>
      </c>
      <c r="D666" s="4" t="s">
        <v>690</v>
      </c>
      <c r="E666" s="5">
        <v>87360.13</v>
      </c>
      <c r="F666" s="5">
        <v>78739.59</v>
      </c>
    </row>
    <row r="667" spans="1:6" ht="39.6" collapsed="1" x14ac:dyDescent="0.3">
      <c r="A667" s="3" t="s">
        <v>297</v>
      </c>
      <c r="B667" s="4" t="s">
        <v>9</v>
      </c>
      <c r="C667" s="4" t="s">
        <v>10</v>
      </c>
      <c r="D667" s="4" t="s">
        <v>298</v>
      </c>
      <c r="E667" s="5">
        <v>2559088</v>
      </c>
      <c r="F667" s="5">
        <v>2530395.2999999998</v>
      </c>
    </row>
    <row r="668" spans="1:6" ht="66" hidden="1" outlineLevel="2" x14ac:dyDescent="0.3">
      <c r="A668" s="3" t="s">
        <v>299</v>
      </c>
      <c r="B668" s="4" t="s">
        <v>9</v>
      </c>
      <c r="C668" s="4" t="s">
        <v>10</v>
      </c>
      <c r="D668" s="4" t="s">
        <v>300</v>
      </c>
      <c r="E668" s="5">
        <v>2529088</v>
      </c>
      <c r="F668" s="5">
        <v>2500395.2999999998</v>
      </c>
    </row>
    <row r="669" spans="1:6" ht="118.8" hidden="1" outlineLevel="3" x14ac:dyDescent="0.3">
      <c r="A669" s="3" t="s">
        <v>691</v>
      </c>
      <c r="B669" s="4" t="s">
        <v>9</v>
      </c>
      <c r="C669" s="4" t="s">
        <v>10</v>
      </c>
      <c r="D669" s="4" t="s">
        <v>692</v>
      </c>
      <c r="E669" s="5">
        <v>2529088</v>
      </c>
      <c r="F669" s="5">
        <v>2500395.2999999998</v>
      </c>
    </row>
    <row r="670" spans="1:6" ht="26.4" hidden="1" outlineLevel="4" x14ac:dyDescent="0.3">
      <c r="A670" s="3" t="s">
        <v>18</v>
      </c>
      <c r="B670" s="4" t="s">
        <v>19</v>
      </c>
      <c r="C670" s="4" t="s">
        <v>10</v>
      </c>
      <c r="D670" s="4" t="s">
        <v>692</v>
      </c>
      <c r="E670" s="5">
        <v>2529088</v>
      </c>
      <c r="F670" s="5">
        <v>2500395.2999999998</v>
      </c>
    </row>
    <row r="671" spans="1:6" hidden="1" outlineLevel="5" x14ac:dyDescent="0.3">
      <c r="A671" s="3" t="s">
        <v>107</v>
      </c>
      <c r="B671" s="4" t="s">
        <v>19</v>
      </c>
      <c r="C671" s="4" t="s">
        <v>108</v>
      </c>
      <c r="D671" s="4" t="s">
        <v>692</v>
      </c>
      <c r="E671" s="5">
        <v>1186381.3999999999</v>
      </c>
      <c r="F671" s="5">
        <v>1186381.3999999999</v>
      </c>
    </row>
    <row r="672" spans="1:6" hidden="1" outlineLevel="5" x14ac:dyDescent="0.3">
      <c r="A672" s="3" t="s">
        <v>20</v>
      </c>
      <c r="B672" s="4" t="s">
        <v>19</v>
      </c>
      <c r="C672" s="4" t="s">
        <v>21</v>
      </c>
      <c r="D672" s="4" t="s">
        <v>692</v>
      </c>
      <c r="E672" s="5">
        <v>564144</v>
      </c>
      <c r="F672" s="5">
        <v>564144</v>
      </c>
    </row>
    <row r="673" spans="1:6" ht="26.4" hidden="1" outlineLevel="5" x14ac:dyDescent="0.3">
      <c r="A673" s="3" t="s">
        <v>153</v>
      </c>
      <c r="B673" s="4" t="s">
        <v>19</v>
      </c>
      <c r="C673" s="4" t="s">
        <v>154</v>
      </c>
      <c r="D673" s="4" t="s">
        <v>692</v>
      </c>
      <c r="E673" s="5">
        <v>383498.6</v>
      </c>
      <c r="F673" s="5">
        <v>354811.9</v>
      </c>
    </row>
    <row r="674" spans="1:6" hidden="1" outlineLevel="5" x14ac:dyDescent="0.3">
      <c r="A674" s="3" t="s">
        <v>107</v>
      </c>
      <c r="B674" s="4" t="s">
        <v>19</v>
      </c>
      <c r="C674" s="4" t="s">
        <v>108</v>
      </c>
      <c r="D674" s="4" t="s">
        <v>692</v>
      </c>
      <c r="E674" s="5">
        <v>241776</v>
      </c>
      <c r="F674" s="5">
        <v>241770</v>
      </c>
    </row>
    <row r="675" spans="1:6" hidden="1" outlineLevel="5" x14ac:dyDescent="0.3">
      <c r="A675" s="3" t="s">
        <v>20</v>
      </c>
      <c r="B675" s="4" t="s">
        <v>19</v>
      </c>
      <c r="C675" s="4" t="s">
        <v>21</v>
      </c>
      <c r="D675" s="4" t="s">
        <v>692</v>
      </c>
      <c r="E675" s="5">
        <v>120888</v>
      </c>
      <c r="F675" s="5">
        <v>120888</v>
      </c>
    </row>
    <row r="676" spans="1:6" ht="26.4" hidden="1" outlineLevel="5" x14ac:dyDescent="0.3">
      <c r="A676" s="3" t="s">
        <v>171</v>
      </c>
      <c r="B676" s="4" t="s">
        <v>19</v>
      </c>
      <c r="C676" s="4" t="s">
        <v>172</v>
      </c>
      <c r="D676" s="4" t="s">
        <v>692</v>
      </c>
      <c r="E676" s="5">
        <v>32400</v>
      </c>
      <c r="F676" s="5">
        <v>32400</v>
      </c>
    </row>
    <row r="677" spans="1:6" ht="52.8" hidden="1" outlineLevel="2" x14ac:dyDescent="0.3">
      <c r="A677" s="3" t="s">
        <v>693</v>
      </c>
      <c r="B677" s="4" t="s">
        <v>9</v>
      </c>
      <c r="C677" s="4" t="s">
        <v>10</v>
      </c>
      <c r="D677" s="4" t="s">
        <v>694</v>
      </c>
      <c r="E677" s="5">
        <v>30000</v>
      </c>
      <c r="F677" s="5">
        <v>30000</v>
      </c>
    </row>
    <row r="678" spans="1:6" ht="79.2" hidden="1" outlineLevel="3" x14ac:dyDescent="0.3">
      <c r="A678" s="3" t="s">
        <v>695</v>
      </c>
      <c r="B678" s="4" t="s">
        <v>9</v>
      </c>
      <c r="C678" s="4" t="s">
        <v>10</v>
      </c>
      <c r="D678" s="4" t="s">
        <v>696</v>
      </c>
      <c r="E678" s="5">
        <v>30000</v>
      </c>
      <c r="F678" s="5">
        <v>30000</v>
      </c>
    </row>
    <row r="679" spans="1:6" ht="26.4" hidden="1" outlineLevel="4" x14ac:dyDescent="0.3">
      <c r="A679" s="3" t="s">
        <v>42</v>
      </c>
      <c r="B679" s="4" t="s">
        <v>43</v>
      </c>
      <c r="C679" s="4" t="s">
        <v>10</v>
      </c>
      <c r="D679" s="4" t="s">
        <v>696</v>
      </c>
      <c r="E679" s="5">
        <v>20000</v>
      </c>
      <c r="F679" s="5">
        <v>20000</v>
      </c>
    </row>
    <row r="680" spans="1:6" ht="26.4" hidden="1" outlineLevel="5" x14ac:dyDescent="0.3">
      <c r="A680" s="3" t="s">
        <v>199</v>
      </c>
      <c r="B680" s="4" t="s">
        <v>43</v>
      </c>
      <c r="C680" s="4" t="s">
        <v>200</v>
      </c>
      <c r="D680" s="4" t="s">
        <v>696</v>
      </c>
      <c r="E680" s="5">
        <v>20000</v>
      </c>
      <c r="F680" s="5">
        <v>20000</v>
      </c>
    </row>
    <row r="681" spans="1:6" ht="26.4" hidden="1" outlineLevel="4" x14ac:dyDescent="0.3">
      <c r="A681" s="3" t="s">
        <v>18</v>
      </c>
      <c r="B681" s="4" t="s">
        <v>19</v>
      </c>
      <c r="C681" s="4" t="s">
        <v>10</v>
      </c>
      <c r="D681" s="4" t="s">
        <v>696</v>
      </c>
      <c r="E681" s="5">
        <v>10000</v>
      </c>
      <c r="F681" s="5">
        <v>10000</v>
      </c>
    </row>
    <row r="682" spans="1:6" ht="26.4" hidden="1" outlineLevel="5" x14ac:dyDescent="0.3">
      <c r="A682" s="3" t="s">
        <v>199</v>
      </c>
      <c r="B682" s="4" t="s">
        <v>19</v>
      </c>
      <c r="C682" s="4" t="s">
        <v>200</v>
      </c>
      <c r="D682" s="4" t="s">
        <v>696</v>
      </c>
      <c r="E682" s="5">
        <v>10000</v>
      </c>
      <c r="F682" s="5">
        <v>10000</v>
      </c>
    </row>
    <row r="683" spans="1:6" ht="12.75" customHeight="1" collapsed="1" x14ac:dyDescent="0.3">
      <c r="A683" s="9" t="s">
        <v>100</v>
      </c>
      <c r="B683" s="10"/>
      <c r="C683" s="10"/>
      <c r="D683" s="10"/>
      <c r="E683" s="6">
        <f>E8+E179+E245+E322+E342+E353+E369+E483+E492+E551+E598+E631+E646+E667</f>
        <v>1350135727.1500001</v>
      </c>
      <c r="F683" s="6">
        <f>F8+F179+F245+F322+F342+F353+F369+F483+F492+F551+F598+F631+F646+F667</f>
        <v>1341365973.1699998</v>
      </c>
    </row>
    <row r="684" spans="1:6" ht="12.75" customHeight="1" x14ac:dyDescent="0.3">
      <c r="A684" s="2"/>
      <c r="B684" s="2"/>
      <c r="C684" s="2"/>
      <c r="D684" s="2"/>
      <c r="E684" s="2"/>
      <c r="F684" s="2"/>
    </row>
    <row r="685" spans="1:6" ht="15.15" customHeight="1" x14ac:dyDescent="0.3">
      <c r="A685" s="11"/>
      <c r="B685" s="12"/>
      <c r="C685" s="12"/>
      <c r="D685" s="12"/>
      <c r="E685" s="12"/>
      <c r="F685" s="8"/>
    </row>
  </sheetData>
  <mergeCells count="13">
    <mergeCell ref="F6:F7"/>
    <mergeCell ref="A683:D683"/>
    <mergeCell ref="A685:E685"/>
    <mergeCell ref="A1:E1"/>
    <mergeCell ref="A2:E2"/>
    <mergeCell ref="A3:F3"/>
    <mergeCell ref="A4:F4"/>
    <mergeCell ref="A5:F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31.12.2025&lt;/string&gt;&#10;  &lt;/DateInfo&gt;&#10;  &lt;Code&gt;SQUERY_ANAL_ISP_BUDG&lt;/Code&gt;&#10;  &lt;ObjectCode&gt;SQUERY_ANAL_ISP_BUDG&lt;/ObjectCode&gt;&#10;  &lt;DocName&gt;программы ФБ (Аналитический отчет по исполнению бюджета с произвольной группировкой)&lt;/DocName&gt;&#10;  &lt;VariantName&gt;программы ФБ &lt;/VariantName&gt;&#10;  &lt;VariantLink&gt;286746551&lt;/VariantLink&gt;&#10;  &lt;ReportCode&gt;66BCB9F1B2FB421EA53FFBD8F9F4B4&lt;/ReportCode&gt;&#10;  &lt;SvodReportLink xsi:nil=&quot;true&quot; /&gt;&#10;  &lt;ReportLink&gt;376298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E7BFF1F4-B213-4A46-8313-119F2F5B8D1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ФБ</vt:lpstr>
      <vt:lpstr>УР</vt:lpstr>
      <vt:lpstr>МБ</vt:lpstr>
      <vt:lpstr>ФБ!Заголовки_для_печати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Simanova</dc:creator>
  <cp:lastModifiedBy>Simanova</cp:lastModifiedBy>
  <dcterms:created xsi:type="dcterms:W3CDTF">2026-01-22T09:59:20Z</dcterms:created>
  <dcterms:modified xsi:type="dcterms:W3CDTF">2026-01-23T08:44:16Z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программы ФБ 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программы ФБ (2).xlsx</vt:lpwstr>
  </property>
  <property fmtid="{D5CDD505-2E9C-101B-9397-08002B2CF9AE}" pid="4" name="Версия клиента">
    <vt:lpwstr>24.2.407.1121 (.NET 4.7.2)</vt:lpwstr>
  </property>
  <property fmtid="{D5CDD505-2E9C-101B-9397-08002B2CF9AE}" pid="5" name="Версия базы">
    <vt:lpwstr>24.2.2421.1742272783</vt:lpwstr>
  </property>
  <property fmtid="{D5CDD505-2E9C-101B-9397-08002B2CF9AE}" pid="6" name="Пользователь">
    <vt:lpwstr>симанова_27</vt:lpwstr>
  </property>
  <property fmtid="{D5CDD505-2E9C-101B-9397-08002B2CF9AE}" pid="7" name="Шаблон">
    <vt:lpwstr>sqr_info_isp_budg_2019.xlt</vt:lpwstr>
  </property>
</Properties>
</file>