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<sst xmlns="http://schemas.openxmlformats.org/spreadsheetml/2006/main" count="147" uniqueCount="108">
  <si>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</si>
  <si>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</si>
  <si>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</si>
  <si>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</si>
  <si>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</si>
  <si>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</si>
  <si>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</si>
  <si>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</si>
  <si>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</si>
  <si>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</si>
  <si>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</si>
  <si>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</si>
  <si>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</si>
  <si>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</si>
  <si>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</si>
  <si>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</si>
  <si>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</si>
  <si>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</si>
  <si>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</si>
  <si>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</si>
  <si>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</si>
  <si>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</si>
  <si>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</si>
  <si>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</si>
  <si>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</si>
  <si>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</si>
  <si>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</si>
  <si>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</si>
  <si>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</si>
  <si>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</si>
  <si>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</si>
  <si>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</si>
  <si>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</si>
  <si>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</si>
  <si>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</si>
  <si>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</si>
  <si>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</si>
  <si>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</si>
  <si>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</si>
  <si>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</si>
  <si>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</si>
  <si>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</si>
  <si>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</si>
  <si>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</si>
  <si>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</si>
  <si>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</si>
  <si>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</si>
  <si>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</si>
  <si>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</si>
  <si>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</si>
  <si>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</si>
  <si>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</si>
  <si>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</si>
  <si>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</si>
  <si>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</si>
  <si>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</si>
  <si>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</si>
  <si>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</si>
  <si>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</si>
  <si>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</si>
  <si>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</si>
  <si>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</si>
  <si>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</si>
  <si>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</si>
  <si>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</si>
  <si>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</si>
  <si>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</si>
  <si>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</si>
  <si>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</si>
  <si>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</si>
  <si>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</si>
  <si>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</si>
  <si>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</si>
  <si>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</si>
  <si>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</si>
  <si>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</si>
  <si>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</si>
  <si>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</si>
  <si>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</si>
  <si>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</si>
  <si>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</si>
  <si>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</si>
  <si>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</si>
  <si>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</si>
  <si>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</si>
  <si>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</si>
  <si>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</si>
  <si>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</si>
  <si>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</si>
  <si>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</si>
  <si>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</si>
  <si>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</si>
  <si>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</si>
  <si>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</si>
  <si>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</si>
  <si>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</si>
  <si>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</si>
  <si>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</si>
  <si>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</si>
  <si>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</si>
  <si>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</si>
  <si>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</si>
  <si>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</si>
  <si>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</si>
  <si>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Муниципальный контракт от 27.01.2020 г. №0813500000119018845</t>
  </si>
  <si>
    <t>29.01.2020г.</t>
  </si>
  <si>
    <t>26.01.2021г.</t>
  </si>
  <si>
    <t>по состоянию на "01"мая"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</si>
</sst>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N23" sqref="N2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107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14666000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29334000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85</v>
      </c>
      <c r="G8" s="27" t="s">
        <v>95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98</v>
      </c>
      <c r="C9" s="27" t="s">
        <v>96</v>
      </c>
      <c r="D9" s="22" t="s">
        <v>77</v>
      </c>
      <c r="E9" s="22" t="s">
        <v>78</v>
      </c>
      <c r="F9" s="27" t="s">
        <v>86</v>
      </c>
      <c r="G9" s="27" t="s">
        <v>97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14666000</v>
      </c>
      <c r="J10" s="18"/>
      <c r="K10" s="18"/>
      <c r="L10" s="18">
        <f>SUM(L7:L9)</f>
        <v>229838.21</v>
      </c>
      <c r="M10" s="18">
        <f>SUM(M7:M9)</f>
        <v>31008345.51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82</v>
      </c>
      <c r="B18" s="21"/>
      <c r="C18" s="21"/>
      <c r="D18" s="21"/>
      <c r="E18" s="21"/>
      <c r="F18" s="21"/>
      <c r="G18" s="21"/>
      <c r="H18" s="21"/>
      <c r="I18" s="21" t="s">
        <v>92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31" t="s">
        <v>99</v>
      </c>
      <c r="C7" s="29"/>
      <c r="D7" s="32" t="s">
        <v>100</v>
      </c>
      <c r="E7" s="28" t="s">
        <v>102</v>
      </c>
      <c r="F7" s="27">
        <v>7.95</v>
      </c>
      <c r="G7" s="27" t="s">
        <v>103</v>
      </c>
      <c r="H7" s="22">
        <v>107609594.26</v>
      </c>
      <c r="I7" s="22">
        <v>107609594.26</v>
      </c>
      <c r="J7" s="27" t="s">
        <v>101</v>
      </c>
      <c r="K7" s="22">
        <f>539079.84+703147.62+726585.88+703147.62+724984.9+116871.08</f>
        <v>3513816.94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1" t="s">
        <v>104</v>
      </c>
      <c r="C8" s="29"/>
      <c r="D8" s="32" t="s">
        <v>100</v>
      </c>
      <c r="E8" s="28" t="s">
        <v>105</v>
      </c>
      <c r="F8" s="27">
        <v>7.462499989</v>
      </c>
      <c r="G8" s="27" t="s">
        <v>106</v>
      </c>
      <c r="H8" s="22">
        <v>107609594.26</v>
      </c>
      <c r="I8" s="22"/>
      <c r="J8" s="27" t="s">
        <v>101</v>
      </c>
      <c r="K8" s="22">
        <f>592404.05+636285.83+680167.61</f>
        <v>1908857.4899999998</v>
      </c>
      <c r="L8" s="24">
        <f>H8-I8</f>
        <v>107609594.26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215219188.52</v>
      </c>
      <c r="I9" s="18">
        <f>SUM(I7:I8)</f>
        <v>107609594.26</v>
      </c>
      <c r="J9" s="18"/>
      <c r="K9" s="18">
        <f>SUM(K7:K8)</f>
        <v>5422674.43</v>
      </c>
      <c r="L9" s="18">
        <f>SUM(L7:L8)</f>
        <v>107609594.26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2020-04-30T05:05:19Z</cp:lastPrinted>
  <dcterms:created xsi:type="dcterms:W3CDTF">2007-07-05T14:40:34Z</dcterms:created>
  <dcterms:modified xsi:type="dcterms:W3CDTF">2020-04-30T05:05:27Z</dcterms:modified>
  <cp:category/>
  <cp:version/>
  <cp:contentType/>
  <cp:contentStatus/>
</cp:coreProperties>
</file>