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<sst xmlns="http://schemas.openxmlformats.org/spreadsheetml/2006/main" count="151" uniqueCount="112">
  <si>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</si>
  <si>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</si>
  <si>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</si>
  <si>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</si>
  <si>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</si>
  <si>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</si>
  <si>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</si>
  <si>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</si>
  <si>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</si>
  <si>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</si>
  <si>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</si>
  <si>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</si>
  <si>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</si>
  <si>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</si>
  <si>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</si>
  <si>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</si>
  <si>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</si>
  <si>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</si>
  <si>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</si>
  <si>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</si>
  <si>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</si>
  <si>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</si>
  <si>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</si>
  <si>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</si>
  <si>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</si>
  <si>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</si>
  <si>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</si>
  <si>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</si>
  <si>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</si>
  <si>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</si>
  <si>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</si>
  <si>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</si>
  <si>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</si>
  <si>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</si>
  <si>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</si>
  <si>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</si>
  <si>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</si>
  <si>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</si>
  <si>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</si>
  <si>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</si>
  <si>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</si>
  <si>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</si>
  <si>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</si>
  <si>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</si>
  <si>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</si>
  <si>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</si>
  <si>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</si>
  <si>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</si>
  <si>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</si>
  <si>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</si>
  <si>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</si>
  <si>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</si>
  <si>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</si>
  <si>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</si>
  <si>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</si>
  <si>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</si>
  <si>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</si>
  <si>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</si>
  <si>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</si>
  <si>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</si>
  <si>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</si>
  <si>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</si>
  <si>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</si>
  <si>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</si>
  <si>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</si>
  <si>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</si>
  <si>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</si>
  <si>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</si>
  <si>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</si>
  <si>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</si>
  <si>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</si>
  <si>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</si>
  <si>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</si>
  <si>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</si>
  <si>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</si>
  <si>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</si>
  <si>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</si>
  <si>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</si>
  <si>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</si>
  <si>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</si>
  <si>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</si>
  <si>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</si>
  <si>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</si>
  <si>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</si>
  <si>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</si>
  <si>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</si>
  <si>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</si>
  <si>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</si>
  <si>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</si>
  <si>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</si>
  <si>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</si>
  <si>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</si>
  <si>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</si>
  <si>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</si>
  <si>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</si>
  <si>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</si>
  <si>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</si>
  <si>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</si>
  <si>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</si>
  <si>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</si>
  <si>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</si>
  <si>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</si>
  <si>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</si>
  <si>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муниципальный контракт от 08.09.2021 г.             №0813500000121010460</t>
  </si>
  <si>
    <t>15.09.2021г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</si>
  <si>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</si>
  <si>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</si>
  <si>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</si>
  <si>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</si>
  <si>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</si>
  <si>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29.06.2022г</t>
  </si>
  <si>
    <t>по состоянию на "01" августа 2022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</si>
</sst>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75" zoomScaleNormal="75" zoomScalePageLayoutView="0" workbookViewId="0" topLeftCell="A1">
      <selection activeCell="K13" sqref="K1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111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</f>
        <v>29332000</v>
      </c>
      <c r="J7" s="30">
        <v>0.001</v>
      </c>
      <c r="K7" s="27" t="s">
        <v>85</v>
      </c>
      <c r="L7" s="25">
        <f>103430.14+44000+43357.11+34276.24+28712.9+21358.11</f>
        <v>275134.5</v>
      </c>
      <c r="M7" s="24">
        <f>H7-I7</f>
        <v>14668000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0</v>
      </c>
      <c r="J8" s="30">
        <v>0.001</v>
      </c>
      <c r="K8" s="27" t="s">
        <v>85</v>
      </c>
      <c r="L8" s="25">
        <f>101.65+609.89+609.89+609.89+609.89+609.89</f>
        <v>3151.0999999999995</v>
      </c>
      <c r="M8" s="24">
        <f>H8-I8</f>
        <v>609890.98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</f>
        <v>4972.3</v>
      </c>
      <c r="M9" s="24">
        <f>H9-I9</f>
        <v>1064454.53</v>
      </c>
      <c r="N9" s="24"/>
      <c r="O9" s="22"/>
      <c r="P9" s="26" t="s">
        <v>79</v>
      </c>
      <c r="Q9" s="22"/>
    </row>
    <row r="10" spans="1:17" ht="111" customHeight="1">
      <c r="A10" s="6">
        <v>4</v>
      </c>
      <c r="B10" s="27" t="s">
        <v>108</v>
      </c>
      <c r="C10" s="27" t="s">
        <v>109</v>
      </c>
      <c r="D10" s="22" t="s">
        <v>77</v>
      </c>
      <c r="E10" s="22" t="s">
        <v>78</v>
      </c>
      <c r="F10" s="27" t="s">
        <v>106</v>
      </c>
      <c r="G10" s="27" t="s">
        <v>105</v>
      </c>
      <c r="H10" s="24">
        <v>107609569</v>
      </c>
      <c r="I10" s="24">
        <v>0</v>
      </c>
      <c r="J10" s="30">
        <v>0.001</v>
      </c>
      <c r="K10" s="27" t="s">
        <v>107</v>
      </c>
      <c r="L10" s="25"/>
      <c r="M10" s="24">
        <f>H10-I10</f>
        <v>107609569</v>
      </c>
      <c r="N10" s="24"/>
      <c r="O10" s="22"/>
      <c r="P10" s="26" t="s">
        <v>79</v>
      </c>
      <c r="Q10" s="22"/>
    </row>
    <row r="11" spans="1:17" ht="15">
      <c r="A11" s="8"/>
      <c r="B11" s="8"/>
      <c r="C11" s="8"/>
      <c r="D11" s="8"/>
      <c r="E11" s="8"/>
      <c r="F11" s="8"/>
      <c r="G11" s="8"/>
      <c r="H11" s="18">
        <f>SUM(H7:H10)</f>
        <v>153283914.51</v>
      </c>
      <c r="I11" s="18">
        <f>SUM(I7:I10)</f>
        <v>29332000</v>
      </c>
      <c r="J11" s="18"/>
      <c r="K11" s="18"/>
      <c r="L11" s="18">
        <f>SUM(L7:L10)</f>
        <v>283257.89999999997</v>
      </c>
      <c r="M11" s="18">
        <f>SUM(M7:M10)</f>
        <v>123951914.51</v>
      </c>
      <c r="N11" s="18"/>
      <c r="O11" s="17"/>
      <c r="P11" s="17"/>
      <c r="Q11" s="17"/>
    </row>
    <row r="13" ht="15">
      <c r="F13" s="9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102</v>
      </c>
      <c r="B15" s="21"/>
      <c r="C15" s="21"/>
      <c r="D15" s="21"/>
      <c r="E15" s="21"/>
      <c r="F15" s="21"/>
      <c r="G15" s="21"/>
      <c r="H15" s="21"/>
      <c r="I15" s="21" t="s">
        <v>101</v>
      </c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99</v>
      </c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 t="s">
        <v>100</v>
      </c>
      <c r="B19" s="21"/>
      <c r="C19" s="21"/>
      <c r="D19" s="21"/>
      <c r="E19" s="21"/>
      <c r="F19" s="21"/>
      <c r="G19" s="21"/>
      <c r="H19" s="21"/>
      <c r="I19" s="21" t="s">
        <v>87</v>
      </c>
      <c r="J19" s="21"/>
      <c r="K19"/>
      <c r="L19"/>
    </row>
    <row r="20" spans="1:12" ht="15">
      <c r="A20"/>
      <c r="B20"/>
      <c r="C20"/>
      <c r="D20"/>
      <c r="E20"/>
      <c r="F20"/>
      <c r="G20"/>
      <c r="H20"/>
      <c r="I20"/>
      <c r="J20"/>
      <c r="K20"/>
      <c r="L20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E28" sqref="E28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103</v>
      </c>
      <c r="C8" s="29"/>
      <c r="D8" s="32" t="s">
        <v>95</v>
      </c>
      <c r="E8" s="28" t="s">
        <v>104</v>
      </c>
      <c r="F8" s="27">
        <v>8.04</v>
      </c>
      <c r="G8" s="27" t="s">
        <v>110</v>
      </c>
      <c r="H8" s="24">
        <v>107609594.26</v>
      </c>
      <c r="I8" s="24">
        <v>107609594.26</v>
      </c>
      <c r="J8" s="27" t="s">
        <v>96</v>
      </c>
      <c r="K8" s="22">
        <f>237035.93+711107.78+734811.38+711107.78+734811.38+734811.38+663700.6+734811.38+711107.78+734811.38+94814.37</f>
        <v>6802931.14</v>
      </c>
      <c r="L8" s="24">
        <f>H8-I8</f>
        <v>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107609594.26</v>
      </c>
      <c r="I9" s="18">
        <f>SUM(I7:I8)</f>
        <v>107609594.26</v>
      </c>
      <c r="J9" s="18"/>
      <c r="K9" s="18">
        <f>SUM(K7:K8)</f>
        <v>6802931.14</v>
      </c>
      <c r="L9" s="18">
        <f>SUM(L7:L8)</f>
        <v>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2022-07-29T06:55:59Z</cp:lastPrinted>
  <dcterms:created xsi:type="dcterms:W3CDTF">2007-07-05T14:40:34Z</dcterms:created>
  <dcterms:modified xsi:type="dcterms:W3CDTF">2022-07-29T06:57:26Z</dcterms:modified>
  <cp:category/>
  <cp:version/>
  <cp:contentType/>
  <cp:contentStatus/>
</cp:coreProperties>
</file>