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2023" sheetId="1" r:id="rId1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4"/>
  <c r="A5" l="1"/>
  <c r="A6" s="1"/>
  <c r="A7" s="1"/>
  <c r="A8" s="1"/>
  <c r="A9" s="1"/>
  <c r="A10" s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поменять по окончательным сметам</t>
        </r>
      </text>
    </comment>
  </commentList>
</comments>
</file>

<file path=xl/sharedStrings.xml><?xml version="1.0" encoding="utf-8"?>
<sst xmlns="http://schemas.openxmlformats.org/spreadsheetml/2006/main" count="60" uniqueCount="40">
  <si>
    <t>№п/п</t>
  </si>
  <si>
    <t>проверка</t>
  </si>
  <si>
    <t>Неденежный вклад населения максимальный размер 10%</t>
  </si>
  <si>
    <t>недостаток средств</t>
  </si>
  <si>
    <t>Неденежный вклад населения по смете</t>
  </si>
  <si>
    <t>кол-во, метры</t>
  </si>
  <si>
    <t>Название инициативного проекта</t>
  </si>
  <si>
    <t>Сроки реализации
 проекта</t>
  </si>
  <si>
    <t>Обоснование предложений
 по решению указанной проблемы</t>
  </si>
  <si>
    <t>Описание проблемы</t>
  </si>
  <si>
    <t>Средства городского
 бюджета, руб.</t>
  </si>
  <si>
    <t>Средства населения, 
руб.</t>
  </si>
  <si>
    <t>Средства спонсор,
 руб.</t>
  </si>
  <si>
    <t>Трудовое участие
спонсоров, руб.</t>
  </si>
  <si>
    <t>Трудовое участие населения,
 руб.</t>
  </si>
  <si>
    <t>Расчет необходимых расходов, руб.</t>
  </si>
  <si>
    <t>Описание ожидаемого результата реализации проекта</t>
  </si>
  <si>
    <t>грунтовая дорога без твердого 
покрытия, в межсезонье- слякоть</t>
  </si>
  <si>
    <t>щебенение является самым оптимальным вариантом решения проблемы</t>
  </si>
  <si>
    <t xml:space="preserve">создание  комфортных условий для жителей </t>
  </si>
  <si>
    <t>отсутствие уличного освещения</t>
  </si>
  <si>
    <t xml:space="preserve">устройство уличного освещения 
позволит эффективно решить проблему передвижения людей в темное время суток, повысит безопасность и комфорт проживания граждан </t>
  </si>
  <si>
    <t>продолжение проекта, начатого в 2021 году в целях комплексности решения проблемы отдыха</t>
  </si>
  <si>
    <t>обустройство пустующей 
пришкольной территории</t>
  </si>
  <si>
    <t xml:space="preserve">обустройство территории позволит 
значительно оптимизировать тренировочный процесс учащихся, повысить его эффективность, тем самым, способствовать решению одной из главных задач – формирование подрастающего поколения и навыков здорового образа жизни. </t>
  </si>
  <si>
    <t>Инициативные проекты, направленные для участия в ежегодном конкурсном отборе проектов для получения финансовой поддержки за счет межбюджетных трансфертов из бюджета Удмуртской Республики в 2023 году.</t>
  </si>
  <si>
    <t>Текущий ремонт дороги по ул. Лазурная, Гудок-2 г. Сарапула, УР</t>
  </si>
  <si>
    <t xml:space="preserve">Текущий ремонт дороги по ул. Мартовская, Гудок-2 г. Сарапула, УР	</t>
  </si>
  <si>
    <t xml:space="preserve">Текущий ремонт дороги по ул. Савченко и Майская, Гудок-2 г. Сарапула, УР	</t>
  </si>
  <si>
    <t xml:space="preserve">Текущий ремонт дороги проезд Береговой, п. Дубровка, г. Сарапула, УР	</t>
  </si>
  <si>
    <t xml:space="preserve">Обустройство освещения дорожки к Поруковской поляне	</t>
  </si>
  <si>
    <t xml:space="preserve">Благоустройство обводного канала г. Сарапула, УР	</t>
  </si>
  <si>
    <t>"Универсальная спортивная площадка на территории школы № 12"</t>
  </si>
  <si>
    <t>укрепить и сохранить здоровье, развить физические качества человека, сыграть огромную роль в обеспечении профилактики изменений возрастного характера</t>
  </si>
  <si>
    <t>занятие спортом позволяет укрепить и сохранить здоровье, развить физические качества человека, сыграть огромную роль в обеспечении профилактики изменений возрастного характера</t>
  </si>
  <si>
    <t>обустройство пустующей 
придомовой территории</t>
  </si>
  <si>
    <t>обустройство придомовой тероритории многофункционально, что позволит заниматься спортом как взрослым так и детям</t>
  </si>
  <si>
    <t>30.12.2023г.</t>
  </si>
  <si>
    <t>Средства республиканского бюджета, руб.</t>
  </si>
  <si>
    <t>"Обустройство спортивной площадки по адресу ул. Мысовская, 59а"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</si>
</sst>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0" fillId="0" borderId="0" xfId="1" applyFont="1"/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wrapText="1"/>
    </xf>
    <xf numFmtId="4" fontId="0" fillId="0" borderId="0" xfId="0" applyNumberForma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"/>
  <sheetViews>
    <sheetView tabSelected="1" zoomScale="75" zoomScaleNormal="75" workbookViewId="0">
      <selection activeCell="B10" sqref="B10"/>
    </sheetView>
  </sheetViews>
  <sheetFormatPr defaultRowHeight="15"/>
  <cols>
    <col min="1" max="1" width="6.28515625" customWidth="1"/>
    <col min="2" max="2" width="29.28515625" customWidth="1"/>
    <col min="3" max="3" width="29.7109375" customWidth="1"/>
    <col min="4" max="4" width="52.7109375" customWidth="1"/>
    <col min="5" max="5" width="47.5703125" customWidth="1"/>
    <col min="6" max="6" width="15.28515625" customWidth="1"/>
    <col min="7" max="7" width="17.140625" customWidth="1"/>
    <col min="8" max="8" width="15.5703125" customWidth="1"/>
    <col min="9" max="9" width="15.42578125" customWidth="1"/>
    <col min="10" max="10" width="16.28515625" customWidth="1"/>
    <col min="11" max="11" width="13.140625" customWidth="1"/>
    <col min="12" max="13" width="15.140625" hidden="1" customWidth="1"/>
    <col min="14" max="14" width="15.140625" style="6" hidden="1" customWidth="1"/>
    <col min="15" max="15" width="11.7109375" hidden="1" customWidth="1"/>
    <col min="16" max="16" width="13.140625" hidden="1" customWidth="1"/>
    <col min="17" max="17" width="0.28515625" hidden="1" customWidth="1"/>
    <col min="18" max="19" width="9.140625" hidden="1" customWidth="1"/>
    <col min="20" max="20" width="12.28515625" customWidth="1"/>
    <col min="21" max="21" width="11.28515625" customWidth="1"/>
    <col min="22" max="22" width="14.5703125" customWidth="1"/>
    <col min="23" max="23" width="12.85546875" customWidth="1"/>
  </cols>
  <sheetData>
    <row r="1" spans="1:23" ht="15.75">
      <c r="A1" s="1"/>
      <c r="G1" s="2"/>
    </row>
    <row r="2" spans="1:23" ht="18.75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3" ht="62.45" customHeight="1">
      <c r="A3" s="11" t="s">
        <v>0</v>
      </c>
      <c r="B3" s="14" t="s">
        <v>6</v>
      </c>
      <c r="C3" s="11" t="s">
        <v>9</v>
      </c>
      <c r="D3" s="5" t="s">
        <v>8</v>
      </c>
      <c r="E3" s="5" t="s">
        <v>16</v>
      </c>
      <c r="F3" s="5" t="s">
        <v>7</v>
      </c>
      <c r="G3" s="5" t="s">
        <v>15</v>
      </c>
      <c r="H3" s="5" t="s">
        <v>38</v>
      </c>
      <c r="I3" s="5" t="s">
        <v>10</v>
      </c>
      <c r="J3" s="5" t="s">
        <v>11</v>
      </c>
      <c r="K3" s="5" t="s">
        <v>12</v>
      </c>
      <c r="L3" s="15" t="s">
        <v>1</v>
      </c>
      <c r="M3" s="5" t="s">
        <v>3</v>
      </c>
      <c r="N3" s="16" t="s">
        <v>2</v>
      </c>
      <c r="O3" s="13" t="s">
        <v>4</v>
      </c>
      <c r="P3" s="5" t="s">
        <v>3</v>
      </c>
      <c r="Q3" s="11" t="s">
        <v>5</v>
      </c>
      <c r="R3" s="11"/>
      <c r="S3" s="11"/>
      <c r="T3" s="4" t="s">
        <v>14</v>
      </c>
      <c r="U3" s="4" t="s">
        <v>13</v>
      </c>
    </row>
    <row r="4" spans="1:23" ht="49.5" customHeight="1">
      <c r="A4" s="25">
        <v>1</v>
      </c>
      <c r="B4" s="27" t="s">
        <v>26</v>
      </c>
      <c r="C4" s="18" t="s">
        <v>17</v>
      </c>
      <c r="D4" s="19" t="s">
        <v>18</v>
      </c>
      <c r="E4" s="18" t="s">
        <v>19</v>
      </c>
      <c r="F4" s="26" t="s">
        <v>37</v>
      </c>
      <c r="G4" s="26">
        <f>H4+I4+J4+K4</f>
        <v>571751</v>
      </c>
      <c r="H4" s="26">
        <v>394310</v>
      </c>
      <c r="I4" s="10">
        <v>59147</v>
      </c>
      <c r="J4" s="26">
        <v>59147</v>
      </c>
      <c r="K4" s="26">
        <v>59147</v>
      </c>
      <c r="L4" s="7"/>
      <c r="M4" s="7"/>
      <c r="N4" s="23"/>
      <c r="O4" s="10"/>
      <c r="P4" s="10"/>
      <c r="Q4" s="10"/>
      <c r="R4" s="10"/>
      <c r="S4" s="10"/>
      <c r="T4" s="10">
        <v>40057.980000000003</v>
      </c>
      <c r="U4" s="7">
        <v>40000</v>
      </c>
      <c r="W4" s="28"/>
    </row>
    <row r="5" spans="1:23" ht="52.15" customHeight="1">
      <c r="A5" s="25">
        <f>A4+1</f>
        <v>2</v>
      </c>
      <c r="B5" s="27" t="s">
        <v>27</v>
      </c>
      <c r="C5" s="3" t="s">
        <v>17</v>
      </c>
      <c r="D5" s="12" t="s">
        <v>18</v>
      </c>
      <c r="E5" s="3" t="s">
        <v>19</v>
      </c>
      <c r="F5" s="26" t="s">
        <v>37</v>
      </c>
      <c r="G5" s="26">
        <f t="shared" ref="G5:G11" si="0">H5+I5+J5+K5</f>
        <v>1718714</v>
      </c>
      <c r="H5" s="26">
        <v>1185320</v>
      </c>
      <c r="I5" s="10">
        <v>177798</v>
      </c>
      <c r="J5" s="26">
        <v>177798</v>
      </c>
      <c r="K5" s="26">
        <v>177798</v>
      </c>
      <c r="L5" s="10"/>
      <c r="M5" s="10"/>
      <c r="N5" s="21"/>
      <c r="O5" s="10"/>
      <c r="P5" s="10"/>
      <c r="Q5" s="10"/>
      <c r="R5" s="10"/>
      <c r="S5" s="10"/>
      <c r="T5" s="10">
        <v>121170.46</v>
      </c>
      <c r="U5" s="7">
        <v>120565.55</v>
      </c>
      <c r="W5" s="28"/>
    </row>
    <row r="6" spans="1:23" ht="52.15" customHeight="1">
      <c r="A6" s="25">
        <f t="shared" ref="A6:A9" si="1">A5+1</f>
        <v>3</v>
      </c>
      <c r="B6" s="27" t="s">
        <v>28</v>
      </c>
      <c r="C6" s="3" t="s">
        <v>17</v>
      </c>
      <c r="D6" s="12" t="s">
        <v>18</v>
      </c>
      <c r="E6" s="3" t="s">
        <v>19</v>
      </c>
      <c r="F6" s="26" t="s">
        <v>37</v>
      </c>
      <c r="G6" s="26">
        <f t="shared" si="0"/>
        <v>1587176</v>
      </c>
      <c r="H6" s="26">
        <v>1094603</v>
      </c>
      <c r="I6" s="7">
        <v>164191</v>
      </c>
      <c r="J6" s="7">
        <v>164191</v>
      </c>
      <c r="K6" s="7">
        <v>164191</v>
      </c>
      <c r="L6" s="10"/>
      <c r="M6" s="10"/>
      <c r="N6" s="21"/>
      <c r="O6" s="10"/>
      <c r="P6" s="10"/>
      <c r="Q6" s="10"/>
      <c r="R6" s="10"/>
      <c r="S6" s="10"/>
      <c r="T6" s="10">
        <v>115009.9</v>
      </c>
      <c r="U6" s="10">
        <v>114156.26</v>
      </c>
      <c r="W6" s="28"/>
    </row>
    <row r="7" spans="1:23" ht="46.15" customHeight="1">
      <c r="A7" s="25">
        <f t="shared" si="1"/>
        <v>4</v>
      </c>
      <c r="B7" s="27" t="s">
        <v>29</v>
      </c>
      <c r="C7" s="3" t="s">
        <v>17</v>
      </c>
      <c r="D7" s="12" t="s">
        <v>18</v>
      </c>
      <c r="E7" s="3" t="s">
        <v>19</v>
      </c>
      <c r="F7" s="26" t="s">
        <v>37</v>
      </c>
      <c r="G7" s="26">
        <f t="shared" si="0"/>
        <v>313000</v>
      </c>
      <c r="H7" s="26">
        <v>215860</v>
      </c>
      <c r="I7" s="10">
        <v>32380</v>
      </c>
      <c r="J7" s="26">
        <v>32380</v>
      </c>
      <c r="K7" s="26">
        <v>32380</v>
      </c>
      <c r="L7" s="10"/>
      <c r="M7" s="10"/>
      <c r="N7" s="21"/>
      <c r="O7" s="10"/>
      <c r="P7" s="10"/>
      <c r="Q7" s="10"/>
      <c r="R7" s="10"/>
      <c r="S7" s="10"/>
      <c r="T7" s="10">
        <v>22181.32</v>
      </c>
      <c r="U7" s="10">
        <v>32000</v>
      </c>
      <c r="W7" s="28"/>
    </row>
    <row r="8" spans="1:23" ht="65.45" customHeight="1">
      <c r="A8" s="25">
        <f t="shared" si="1"/>
        <v>5</v>
      </c>
      <c r="B8" s="27" t="s">
        <v>30</v>
      </c>
      <c r="C8" s="8" t="s">
        <v>22</v>
      </c>
      <c r="D8" s="9" t="s">
        <v>21</v>
      </c>
      <c r="E8" s="3" t="s">
        <v>19</v>
      </c>
      <c r="F8" s="26" t="s">
        <v>37</v>
      </c>
      <c r="G8" s="26">
        <f t="shared" si="0"/>
        <v>1740140</v>
      </c>
      <c r="H8" s="26">
        <v>1200000</v>
      </c>
      <c r="I8" s="10">
        <v>180000</v>
      </c>
      <c r="J8" s="10">
        <v>180000</v>
      </c>
      <c r="K8" s="10">
        <v>180140</v>
      </c>
      <c r="L8" s="10"/>
      <c r="M8" s="10"/>
      <c r="N8" s="21"/>
      <c r="O8" s="10"/>
      <c r="P8" s="10"/>
      <c r="Q8" s="10"/>
      <c r="R8" s="10"/>
      <c r="S8" s="10"/>
      <c r="T8" s="10">
        <v>122019.68</v>
      </c>
      <c r="U8" s="10">
        <v>128176.02</v>
      </c>
      <c r="W8" s="28"/>
    </row>
    <row r="9" spans="1:23" ht="65.45" customHeight="1">
      <c r="A9" s="25">
        <f t="shared" si="1"/>
        <v>6</v>
      </c>
      <c r="B9" s="27" t="s">
        <v>31</v>
      </c>
      <c r="C9" s="3" t="s">
        <v>20</v>
      </c>
      <c r="D9" s="17" t="s">
        <v>21</v>
      </c>
      <c r="E9" s="3" t="s">
        <v>19</v>
      </c>
      <c r="F9" s="26" t="s">
        <v>37</v>
      </c>
      <c r="G9" s="26">
        <f t="shared" si="0"/>
        <v>1544805</v>
      </c>
      <c r="H9" s="26">
        <v>1065381</v>
      </c>
      <c r="I9" s="7">
        <v>159808</v>
      </c>
      <c r="J9" s="7">
        <v>159808</v>
      </c>
      <c r="K9" s="7">
        <v>159808</v>
      </c>
      <c r="L9" s="7"/>
      <c r="M9" s="7"/>
      <c r="N9" s="24"/>
      <c r="O9" s="7"/>
      <c r="P9" s="7"/>
      <c r="Q9" s="7"/>
      <c r="R9" s="7"/>
      <c r="S9" s="7"/>
      <c r="T9" s="10">
        <v>107440.79</v>
      </c>
      <c r="U9" s="10">
        <v>108755.36</v>
      </c>
      <c r="W9" s="28"/>
    </row>
    <row r="10" spans="1:23" ht="67.150000000000006" customHeight="1">
      <c r="A10" s="25">
        <f>A9+1</f>
        <v>7</v>
      </c>
      <c r="B10" s="27" t="s">
        <v>39</v>
      </c>
      <c r="C10" s="3" t="s">
        <v>35</v>
      </c>
      <c r="D10" s="20" t="s">
        <v>36</v>
      </c>
      <c r="E10" s="3" t="s">
        <v>34</v>
      </c>
      <c r="F10" s="26" t="s">
        <v>37</v>
      </c>
      <c r="G10" s="26">
        <f t="shared" si="0"/>
        <v>1654457</v>
      </c>
      <c r="H10" s="26">
        <v>1141004</v>
      </c>
      <c r="I10" s="7">
        <v>171151</v>
      </c>
      <c r="J10" s="7">
        <v>171151</v>
      </c>
      <c r="K10" s="7">
        <v>171151</v>
      </c>
      <c r="L10" s="10"/>
      <c r="M10" s="10"/>
      <c r="N10" s="21"/>
      <c r="O10" s="10"/>
      <c r="P10" s="10"/>
      <c r="Q10" s="10"/>
      <c r="R10" s="10"/>
      <c r="S10" s="10"/>
      <c r="T10" s="10">
        <v>119990</v>
      </c>
      <c r="U10" s="22">
        <v>119712</v>
      </c>
      <c r="W10" s="28"/>
    </row>
    <row r="11" spans="1:23" ht="102" customHeight="1">
      <c r="A11" s="25">
        <v>8</v>
      </c>
      <c r="B11" s="27" t="s">
        <v>32</v>
      </c>
      <c r="C11" s="3" t="s">
        <v>23</v>
      </c>
      <c r="D11" s="3" t="s">
        <v>24</v>
      </c>
      <c r="E11" s="3" t="s">
        <v>33</v>
      </c>
      <c r="F11" s="26" t="s">
        <v>37</v>
      </c>
      <c r="G11" s="26">
        <f t="shared" si="0"/>
        <v>1734237</v>
      </c>
      <c r="H11" s="26">
        <v>1196025</v>
      </c>
      <c r="I11" s="10">
        <v>179404</v>
      </c>
      <c r="J11" s="26">
        <v>179404</v>
      </c>
      <c r="K11" s="26">
        <v>179404</v>
      </c>
      <c r="L11" s="10"/>
      <c r="M11" s="10"/>
      <c r="N11" s="21"/>
      <c r="O11" s="10"/>
      <c r="P11" s="10"/>
      <c r="Q11" s="10"/>
      <c r="R11" s="10"/>
      <c r="S11" s="10"/>
      <c r="T11" s="10">
        <v>120367</v>
      </c>
      <c r="U11" s="10">
        <v>132367</v>
      </c>
      <c r="W11" s="28"/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2023-02-09T12:30:39Z</dcterms:modified>
</cp:coreProperties>
</file>