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245" windowHeight="10320"/>
  </bookViews>
  <sheets>
    <sheet name="сайт" sheetId="5" r:id="rId1"/>
  </sheets>
  <calcPr calcId="152511"/>
</workbook>
</file>

<file path=xl/calcChain.xml><?xml version="1.0" encoding="utf-8"?>
<calcChain xmlns="http://schemas.openxmlformats.org/spreadsheetml/2006/main">
  <c r="O14" i="5" l="1"/>
  <c r="N14" i="5"/>
  <c r="M14" i="5"/>
  <c r="L14" i="5"/>
  <c r="I14" i="5"/>
</calcChain>
</file>

<file path=xl/comments1.xml><?xml version="1.0" encoding="utf-8"?>
<comments xmlns="http://schemas.openxmlformats.org/spreadsheetml/2006/main">
  <authors>
    <author>Автор</author>
  </authors>
  <commentLis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суммы поменять по окончательным сметам</t>
        </r>
      </text>
    </comment>
  </commentList>
</comments>
</file>

<file path=xl/sharedStrings.xml><?xml version="1.0" encoding="utf-8"?>
<sst xmlns="http://schemas.openxmlformats.org/spreadsheetml/2006/main" count="82" uniqueCount="48">
  <si>
    <t>Название инициативного проекта</t>
  </si>
  <si>
    <t>Сроки реализации
 проекта</t>
  </si>
  <si>
    <t>Обоснование предложений
 по решению указанной проблемы</t>
  </si>
  <si>
    <t>Описание проблемы</t>
  </si>
  <si>
    <t>Средства городского
 бюджета, руб.</t>
  </si>
  <si>
    <t>Средства населения, 
руб.</t>
  </si>
  <si>
    <t>Средства спонсор,
 руб.</t>
  </si>
  <si>
    <t>Трудовое участие
спонсоров, руб.</t>
  </si>
  <si>
    <t>Трудовое участие населения,
 руб.</t>
  </si>
  <si>
    <t>Расчет необходимых расходов, руб.</t>
  </si>
  <si>
    <t>Описание ожидаемого результата реализации проекта</t>
  </si>
  <si>
    <t>грунтовая дорога без твердого 
покрытия, в межсезонье- слякоть</t>
  </si>
  <si>
    <t>щебенение является самым оптимальным вариантом решения проблемы</t>
  </si>
  <si>
    <t xml:space="preserve">создание  комфортных условий для жителей </t>
  </si>
  <si>
    <t>отсутствие уличного освещения</t>
  </si>
  <si>
    <t xml:space="preserve">устройство уличного освещения 
позволит эффективно решить проблему передвижения людей в темное время суток, повысит безопасность и комфорт проживания граждан </t>
  </si>
  <si>
    <t>продолжение проекта, начатого в 2021 году в целях комплексности решения проблемы отдыха</t>
  </si>
  <si>
    <t>обустройство пустующей 
пришкольной территории</t>
  </si>
  <si>
    <t xml:space="preserve">обустройство территории позволит 
значительно оптимизировать тренировочный процесс учащихся, повысить его эффективность, тем самым, способствовать решению одной из главных задач – формирование подрастающего поколения и навыков здорового образа жизни. </t>
  </si>
  <si>
    <t>занятие спортом позволяет укрепить и сохранить здоровье, развить физические качества человека, сыграть огромную роль в обеспечении профилактики изменений возрастного характера</t>
  </si>
  <si>
    <t>обустройство пустующей 
придомовой территории</t>
  </si>
  <si>
    <t>обустройство придомовой тероритории многофункционально, что позволит заниматься спортом как взрослым так и детям</t>
  </si>
  <si>
    <t>Средства республиканского бюджета, руб.</t>
  </si>
  <si>
    <t>Рейтинг</t>
  </si>
  <si>
    <t>Продолжение проекта, начатого в 2023 году в целях комплексности решения проблемы для занятия спортом</t>
  </si>
  <si>
    <t>Рейтинг инициативных проектов для участия в ежегодном конкурсном отборе проектов для получения финансовой поддержки за счет межбюджетных трансфертов из бюджета Удмуртской Республики в 2025 году.</t>
  </si>
  <si>
    <t>«Асфальтирование спортивной площадки по адресу ул. Мысовская, 59а»</t>
  </si>
  <si>
    <t>Устройство ограждения территории велодрома, по адресу ул. Молодежная, 8</t>
  </si>
  <si>
    <t>"Беговая дорожка для универсальной спортивной площадки на территории МБОУ Лицей № 18 (корпус 2)"</t>
  </si>
  <si>
    <t>"Универсальная спортивная площадка на территории МБОУ НОШ № 9"</t>
  </si>
  <si>
    <t>Асфальтирование и установка Умной площадки на территории МАОУ СОШ №13</t>
  </si>
  <si>
    <t>Ремонт веранд на территории МБДОУ д/с №1»</t>
  </si>
  <si>
    <t>"Устройство УО ул. Калинина (южная сторона) от ДК "Электрон" до ул. Чистякова"</t>
  </si>
  <si>
    <t>"Устройство УО ул. Калинина (южная сторона) от ул. Гончарова до ДК "Электрон"</t>
  </si>
  <si>
    <t>"Замена резинового покрытия   и ограждения  на волейбольной площадке  на территории МАУ ОЦ «Сокол» в  г. Сарапул"</t>
  </si>
  <si>
    <t>30.12.2025г.</t>
  </si>
  <si>
    <t>"Устройство уличного освещения обводного канало по ул.Ленина  до ул.Азина"</t>
  </si>
  <si>
    <t>Продолжение проекта, начатого в 2024 году в целях комплексности решения проблемы отдыха и прогулок в темное время суток</t>
  </si>
  <si>
    <t>Веранды в садике не обновлялись с момента постройки детского сада№1. Шифер и бетонное покрытие, и стены очень изношены. Веранды не обновлялись более 40 лет, крыша в аварийном состоянии, постоянно ремонтируется подручными средствами</t>
  </si>
  <si>
    <t>Веранды размером 7x4 в количестве 6 шт. Кирпич, обшитый имитацией бруса по трем внутренним сторонам веранды. Покрытие пола - доски, крыша из профнастила, новые лавочки. Это будет место для прогулок детей.</t>
  </si>
  <si>
    <t>Данные веранды будут использоваться для прогулок детей на свежем воздухе.</t>
  </si>
  <si>
    <t>На сегодняшний день существующие ограждения не соответствуют актуальным требованиям безопасности и уровням защиты, необходимым для комфортных тренировок и проведения соревнований</t>
  </si>
  <si>
    <t>ограждение позволит предотвратить случайные выходы и попадания посторонних лиц на соревновательную площадку, что значительно снизит риск травм как для участников соревнований, так и для зрителей. Кроме того, наличие защищенного периметра создаст более комфортные условия для тренировок и соревнований, что положительно скажется на результатах спортсменов.</t>
  </si>
  <si>
    <t>новое ограждение станет символом ответственного подхода к организации спортивных мероприятий, привлечет внимание потенциальных спонсоров и партнеров, а также поспособствует увеличению числа юных спортсменов, стремящихся заниматься велоспортом. Ожидаемые результаты этого проекта заключаются не только в улучшении материально-технической базы, но и в создании вдохновляющей атмосферы, способствующей развитию талантов и укреплению позиций велоспорта на региональном уровне</t>
  </si>
  <si>
    <t>замена резинового покрытия и ограждения на волейбольной площадке, позволит исключить получение травм при игре, попадания на площадку неорганизованных групп молодых людей, которые приходят на площадку не для занятий спортом, а так же поддерживать порядок на территории площадки. Привлечь желающих заниматься в волейболом, так как вход на территорию доступен только для занимающихся. Кроме того, надёжное ограждение и качественное покрытие придаст объекту современный и презентабельный вид.</t>
  </si>
  <si>
    <t>Обустройство волейбольной площадки</t>
  </si>
  <si>
    <t>установка именно такой Умной площадки позволит эффективно решить проблему, так как предлагаемый комплекс многофункционален. В свободное время от занятий в образовательных учреждениях ребятам просто негде проводить свой досуг интересно и с пользой, физически развиваться, социально адаптироваться</t>
  </si>
  <si>
    <t>установка новых научных модулей на площадке позволит детям разнообразить свои игры и активно проводить время на свежем воздухе. Детская площадка стимулирует развитие моторики, координации движений и воображения. Модули предоставляют детям возможность испытать радость от научных открытий, развивая при этом логику и креативное мышление.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</si>
</sst>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/>
    <xf numFmtId="49" fontId="7" fillId="0" borderId="1" xfId="0" applyNumberFormat="1" applyFont="1" applyFill="1" applyBorder="1" applyAlignment="1" applyProtection="1">
      <alignment horizontal="left" wrapText="1"/>
    </xf>
    <xf numFmtId="2" fontId="1" fillId="0" borderId="2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8" fillId="0" borderId="0" xfId="0" applyNumberFormat="1" applyFont="1"/>
    <xf numFmtId="2" fontId="6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zoomScale="75" zoomScaleNormal="75" workbookViewId="0">
      <selection activeCell="J4" sqref="J4"/>
    </sheetView>
  </sheetViews>
  <sheetFormatPr defaultColWidth="9.140625" defaultRowHeight="15.75" x14ac:dyDescent="0.25"/>
  <cols>
    <col min="1" max="1" width="12.5703125" style="19" customWidth="1"/>
    <col min="2" max="2" width="34.5703125" style="19" customWidth="1"/>
    <col min="3" max="3" width="29.7109375" style="19" hidden="1" customWidth="1"/>
    <col min="4" max="4" width="52.7109375" style="19" hidden="1" customWidth="1"/>
    <col min="5" max="5" width="30.7109375" style="19" customWidth="1"/>
    <col min="6" max="6" width="58.28515625" style="19" customWidth="1"/>
    <col min="7" max="7" width="52" style="19" customWidth="1"/>
    <col min="8" max="8" width="15.28515625" style="19" customWidth="1"/>
    <col min="9" max="9" width="20.42578125" style="19" customWidth="1"/>
    <col min="10" max="10" width="20.5703125" style="19" customWidth="1"/>
    <col min="11" max="11" width="15.42578125" style="19" customWidth="1"/>
    <col min="12" max="12" width="16.28515625" style="19" customWidth="1"/>
    <col min="13" max="13" width="16.140625" style="19" customWidth="1"/>
    <col min="14" max="14" width="19" style="19" customWidth="1"/>
    <col min="15" max="15" width="18.42578125" style="19" customWidth="1"/>
    <col min="16" max="16" width="12.85546875" style="19" customWidth="1"/>
    <col min="17" max="16384" width="9.140625" style="19"/>
  </cols>
  <sheetData>
    <row r="1" spans="1:16" ht="15.6" customHeight="1" x14ac:dyDescent="0.25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ht="34.9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ht="107.25" customHeight="1" x14ac:dyDescent="0.25">
      <c r="A3" s="6" t="s">
        <v>23</v>
      </c>
      <c r="B3" s="11" t="s">
        <v>0</v>
      </c>
      <c r="C3" s="4" t="s">
        <v>3</v>
      </c>
      <c r="D3" s="2" t="s">
        <v>2</v>
      </c>
      <c r="E3" s="11" t="s">
        <v>3</v>
      </c>
      <c r="F3" s="12" t="s">
        <v>2</v>
      </c>
      <c r="G3" s="12" t="s">
        <v>10</v>
      </c>
      <c r="H3" s="12" t="s">
        <v>1</v>
      </c>
      <c r="I3" s="12" t="s">
        <v>9</v>
      </c>
      <c r="J3" s="12" t="s">
        <v>22</v>
      </c>
      <c r="K3" s="12" t="s">
        <v>4</v>
      </c>
      <c r="L3" s="12" t="s">
        <v>5</v>
      </c>
      <c r="M3" s="12" t="s">
        <v>6</v>
      </c>
      <c r="N3" s="11" t="s">
        <v>8</v>
      </c>
      <c r="O3" s="11" t="s">
        <v>7</v>
      </c>
    </row>
    <row r="4" spans="1:16" ht="143.25" customHeight="1" x14ac:dyDescent="0.25">
      <c r="A4" s="4">
        <v>1</v>
      </c>
      <c r="B4" s="20" t="s">
        <v>26</v>
      </c>
      <c r="C4" s="8" t="s">
        <v>11</v>
      </c>
      <c r="D4" s="9" t="s">
        <v>12</v>
      </c>
      <c r="E4" s="1" t="s">
        <v>24</v>
      </c>
      <c r="F4" s="15" t="s">
        <v>21</v>
      </c>
      <c r="G4" s="15" t="s">
        <v>19</v>
      </c>
      <c r="H4" s="10" t="s">
        <v>35</v>
      </c>
      <c r="I4" s="21">
        <v>1739251</v>
      </c>
      <c r="J4" s="22">
        <v>1199482</v>
      </c>
      <c r="K4" s="21">
        <v>179923</v>
      </c>
      <c r="L4" s="21">
        <v>179923</v>
      </c>
      <c r="M4" s="21">
        <v>179923</v>
      </c>
      <c r="N4" s="23">
        <v>122150.73</v>
      </c>
      <c r="O4" s="23">
        <v>122955.28</v>
      </c>
      <c r="P4" s="24"/>
    </row>
    <row r="5" spans="1:16" ht="191.25" customHeight="1" x14ac:dyDescent="0.25">
      <c r="A5" s="4">
        <v>2</v>
      </c>
      <c r="B5" s="20" t="s">
        <v>27</v>
      </c>
      <c r="C5" s="1" t="s">
        <v>11</v>
      </c>
      <c r="D5" s="5" t="s">
        <v>12</v>
      </c>
      <c r="E5" s="3" t="s">
        <v>41</v>
      </c>
      <c r="F5" s="3" t="s">
        <v>42</v>
      </c>
      <c r="G5" s="3" t="s">
        <v>43</v>
      </c>
      <c r="H5" s="10" t="s">
        <v>35</v>
      </c>
      <c r="I5" s="25">
        <v>1301767</v>
      </c>
      <c r="J5" s="25">
        <v>897769</v>
      </c>
      <c r="K5" s="25">
        <v>134666</v>
      </c>
      <c r="L5" s="25">
        <v>134666</v>
      </c>
      <c r="M5" s="25">
        <v>134666</v>
      </c>
      <c r="N5" s="23">
        <v>120510.46</v>
      </c>
      <c r="O5" s="26">
        <v>132405.66</v>
      </c>
      <c r="P5" s="24"/>
    </row>
    <row r="6" spans="1:16" ht="104.25" customHeight="1" x14ac:dyDescent="0.25">
      <c r="A6" s="4">
        <v>3</v>
      </c>
      <c r="B6" s="20" t="s">
        <v>28</v>
      </c>
      <c r="C6" s="3" t="s">
        <v>16</v>
      </c>
      <c r="D6" s="3" t="s">
        <v>15</v>
      </c>
      <c r="E6" s="2" t="s">
        <v>20</v>
      </c>
      <c r="F6" s="5" t="s">
        <v>18</v>
      </c>
      <c r="G6" s="5" t="s">
        <v>19</v>
      </c>
      <c r="H6" s="10" t="s">
        <v>35</v>
      </c>
      <c r="I6" s="25">
        <v>1649018</v>
      </c>
      <c r="J6" s="25">
        <v>1137253</v>
      </c>
      <c r="K6" s="25">
        <v>170589</v>
      </c>
      <c r="L6" s="25">
        <v>170588</v>
      </c>
      <c r="M6" s="25">
        <v>170588</v>
      </c>
      <c r="N6" s="26">
        <v>117761.99</v>
      </c>
      <c r="O6" s="26">
        <v>121648.18</v>
      </c>
      <c r="P6" s="24"/>
    </row>
    <row r="7" spans="1:16" ht="99" customHeight="1" x14ac:dyDescent="0.25">
      <c r="A7" s="27">
        <v>4</v>
      </c>
      <c r="B7" s="14" t="s">
        <v>29</v>
      </c>
      <c r="C7" s="1" t="s">
        <v>14</v>
      </c>
      <c r="D7" s="7" t="s">
        <v>15</v>
      </c>
      <c r="E7" s="2" t="s">
        <v>20</v>
      </c>
      <c r="F7" s="5" t="s">
        <v>18</v>
      </c>
      <c r="G7" s="5" t="s">
        <v>19</v>
      </c>
      <c r="H7" s="10" t="s">
        <v>35</v>
      </c>
      <c r="I7" s="23">
        <v>1739023</v>
      </c>
      <c r="J7" s="23">
        <v>1199326</v>
      </c>
      <c r="K7" s="26">
        <v>179899</v>
      </c>
      <c r="L7" s="26">
        <v>179899</v>
      </c>
      <c r="M7" s="26">
        <v>179899</v>
      </c>
      <c r="N7" s="23">
        <v>120481.66</v>
      </c>
      <c r="O7" s="23">
        <v>121263.13</v>
      </c>
      <c r="P7" s="24"/>
    </row>
    <row r="8" spans="1:16" ht="165" customHeight="1" x14ac:dyDescent="0.25">
      <c r="A8" s="13">
        <v>5</v>
      </c>
      <c r="B8" s="20" t="s">
        <v>30</v>
      </c>
      <c r="C8" s="1" t="s">
        <v>11</v>
      </c>
      <c r="D8" s="5" t="s">
        <v>12</v>
      </c>
      <c r="E8" s="2" t="s">
        <v>20</v>
      </c>
      <c r="F8" s="15" t="s">
        <v>46</v>
      </c>
      <c r="G8" s="15" t="s">
        <v>47</v>
      </c>
      <c r="H8" s="10" t="s">
        <v>35</v>
      </c>
      <c r="I8" s="32">
        <v>1707643</v>
      </c>
      <c r="J8" s="33">
        <v>1174343</v>
      </c>
      <c r="K8" s="33">
        <v>176653</v>
      </c>
      <c r="L8" s="33">
        <v>176653</v>
      </c>
      <c r="M8" s="33">
        <v>179991</v>
      </c>
      <c r="N8" s="26">
        <v>120000.3</v>
      </c>
      <c r="O8" s="26">
        <v>120000.73</v>
      </c>
      <c r="P8" s="24"/>
    </row>
    <row r="9" spans="1:16" ht="60" customHeight="1" x14ac:dyDescent="0.25">
      <c r="A9" s="4">
        <v>6</v>
      </c>
      <c r="B9" s="20" t="s">
        <v>31</v>
      </c>
      <c r="C9" s="1" t="s">
        <v>11</v>
      </c>
      <c r="D9" s="5" t="s">
        <v>12</v>
      </c>
      <c r="E9" s="5" t="s">
        <v>38</v>
      </c>
      <c r="F9" s="15" t="s">
        <v>40</v>
      </c>
      <c r="G9" s="15" t="s">
        <v>39</v>
      </c>
      <c r="H9" s="10" t="s">
        <v>35</v>
      </c>
      <c r="I9" s="28">
        <v>1797740</v>
      </c>
      <c r="J9" s="25">
        <v>1200000</v>
      </c>
      <c r="K9" s="25">
        <v>180000</v>
      </c>
      <c r="L9" s="25">
        <v>237740</v>
      </c>
      <c r="M9" s="25">
        <v>180000</v>
      </c>
      <c r="N9" s="23">
        <v>120443.04</v>
      </c>
      <c r="O9" s="26">
        <v>120006.63</v>
      </c>
      <c r="P9" s="24"/>
    </row>
    <row r="10" spans="1:16" ht="64.5" customHeight="1" x14ac:dyDescent="0.25">
      <c r="A10" s="4">
        <v>7</v>
      </c>
      <c r="B10" s="20" t="s">
        <v>32</v>
      </c>
      <c r="C10" s="1" t="s">
        <v>20</v>
      </c>
      <c r="D10" s="1" t="s">
        <v>21</v>
      </c>
      <c r="E10" s="5" t="s">
        <v>14</v>
      </c>
      <c r="F10" s="17" t="s">
        <v>15</v>
      </c>
      <c r="G10" s="5" t="s">
        <v>13</v>
      </c>
      <c r="H10" s="10" t="s">
        <v>35</v>
      </c>
      <c r="I10" s="23">
        <v>2544310</v>
      </c>
      <c r="J10" s="23">
        <v>1200000</v>
      </c>
      <c r="K10" s="26">
        <v>180000</v>
      </c>
      <c r="L10" s="26">
        <v>180000</v>
      </c>
      <c r="M10" s="26">
        <v>984310</v>
      </c>
      <c r="N10" s="23">
        <v>156136.47</v>
      </c>
      <c r="O10" s="23">
        <v>130726.44</v>
      </c>
      <c r="P10" s="24"/>
    </row>
    <row r="11" spans="1:16" ht="103.5" customHeight="1" x14ac:dyDescent="0.25">
      <c r="A11" s="4">
        <v>8</v>
      </c>
      <c r="B11" s="20" t="s">
        <v>33</v>
      </c>
      <c r="C11" s="1" t="s">
        <v>17</v>
      </c>
      <c r="D11" s="1" t="s">
        <v>18</v>
      </c>
      <c r="E11" s="5" t="s">
        <v>14</v>
      </c>
      <c r="F11" s="16" t="s">
        <v>15</v>
      </c>
      <c r="G11" s="5" t="s">
        <v>13</v>
      </c>
      <c r="H11" s="10" t="s">
        <v>35</v>
      </c>
      <c r="I11" s="23">
        <v>2534944</v>
      </c>
      <c r="J11" s="23">
        <v>1200000</v>
      </c>
      <c r="K11" s="26">
        <v>180000</v>
      </c>
      <c r="L11" s="26">
        <v>180000</v>
      </c>
      <c r="M11" s="23">
        <v>974944</v>
      </c>
      <c r="N11" s="23">
        <v>156136.47</v>
      </c>
      <c r="O11" s="29">
        <v>130726.44</v>
      </c>
      <c r="P11" s="24"/>
    </row>
    <row r="12" spans="1:16" ht="165.75" customHeight="1" x14ac:dyDescent="0.25">
      <c r="A12" s="4">
        <v>9</v>
      </c>
      <c r="B12" s="3" t="s">
        <v>34</v>
      </c>
      <c r="C12" s="30"/>
      <c r="D12" s="30"/>
      <c r="E12" s="18" t="s">
        <v>45</v>
      </c>
      <c r="F12" s="15" t="s">
        <v>44</v>
      </c>
      <c r="G12" s="5" t="s">
        <v>19</v>
      </c>
      <c r="H12" s="10" t="s">
        <v>35</v>
      </c>
      <c r="I12" s="22">
        <v>1406357</v>
      </c>
      <c r="J12" s="28">
        <v>969901</v>
      </c>
      <c r="K12" s="25">
        <v>145485</v>
      </c>
      <c r="L12" s="25">
        <v>145485.23000000001</v>
      </c>
      <c r="M12" s="25">
        <v>145485</v>
      </c>
      <c r="N12" s="28">
        <v>180000</v>
      </c>
      <c r="O12" s="28">
        <v>145485.23000000001</v>
      </c>
    </row>
    <row r="13" spans="1:16" ht="98.25" customHeight="1" x14ac:dyDescent="0.25">
      <c r="A13" s="31">
        <v>10</v>
      </c>
      <c r="B13" s="3" t="s">
        <v>36</v>
      </c>
      <c r="C13" s="30"/>
      <c r="D13" s="30"/>
      <c r="E13" s="5" t="s">
        <v>37</v>
      </c>
      <c r="F13" s="16" t="s">
        <v>15</v>
      </c>
      <c r="G13" s="5" t="s">
        <v>13</v>
      </c>
      <c r="H13" s="10" t="s">
        <v>35</v>
      </c>
      <c r="I13" s="28">
        <v>1694305</v>
      </c>
      <c r="J13" s="28">
        <v>1168486</v>
      </c>
      <c r="K13" s="28">
        <v>175273</v>
      </c>
      <c r="L13" s="28">
        <v>175273</v>
      </c>
      <c r="M13" s="28">
        <v>175273</v>
      </c>
      <c r="N13" s="28">
        <v>175273</v>
      </c>
      <c r="O13" s="28">
        <v>175273</v>
      </c>
    </row>
    <row r="14" spans="1:16" ht="39.75" customHeight="1" x14ac:dyDescent="0.25">
      <c r="A14" s="27"/>
      <c r="B14" s="30"/>
      <c r="C14" s="30"/>
      <c r="D14" s="30"/>
      <c r="E14" s="30"/>
      <c r="F14" s="30"/>
      <c r="G14" s="30"/>
      <c r="H14" s="30"/>
      <c r="I14" s="28">
        <f t="shared" ref="I14:O14" si="0">SUM(I4:I13)</f>
        <v>18114358</v>
      </c>
      <c r="J14" s="28">
        <v>11346563</v>
      </c>
      <c r="K14" s="28">
        <v>1702489</v>
      </c>
      <c r="L14" s="28">
        <f t="shared" si="0"/>
        <v>1760227.23</v>
      </c>
      <c r="M14" s="28">
        <f t="shared" si="0"/>
        <v>3305079</v>
      </c>
      <c r="N14" s="28">
        <f t="shared" si="0"/>
        <v>1388894.12</v>
      </c>
      <c r="O14" s="28">
        <f t="shared" si="0"/>
        <v>1320490.72</v>
      </c>
    </row>
  </sheetData>
  <mergeCells count="1">
    <mergeCell ref="A1:O2"/>
  </mergeCells>
  <pageMargins left="0.7" right="0.7" top="0.75" bottom="0.75" header="0.3" footer="0.3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2025-05-14T09:26:26Z</dcterms:modified>
</cp:coreProperties>
</file>