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8" windowWidth="14808" windowHeight="7896"/>
  </bookViews>
  <sheets>
    <sheet name="2022" sheetId="1" r:id="rId1"/>
  </sheets>
  <calcPr calcId="144525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3" i="1" s="1"/>
  <c r="A14" i="1" s="1"/>
  <c r="K4" i="1" l="1"/>
  <c r="L4" i="1" s="1"/>
</calcChain>
</file>

<file path=xl/comments1.xml><?xml version="1.0" encoding="utf-8"?>
<comments xmlns="http://schemas.openxmlformats.org/spreadsheetml/2006/main">
  <authors>
    <author>Автор</author>
  </authors>
  <commentList>
    <comment ref="F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суммы поменять по окончательным сметам</t>
        </r>
      </text>
    </comment>
  </commentList>
</comments>
</file>

<file path=xl/sharedStrings.xml><?xml version="1.0" encoding="utf-8"?>
<sst xmlns="http://schemas.openxmlformats.org/spreadsheetml/2006/main" count="82" uniqueCount="49">
  <si>
    <t>№п/п</t>
  </si>
  <si>
    <t>проверка</t>
  </si>
  <si>
    <t>Неденежный вклад населения максимальный размер 10%</t>
  </si>
  <si>
    <t>недостаток средств</t>
  </si>
  <si>
    <t>Неденежный вклад населения по смете</t>
  </si>
  <si>
    <t>кол-во, метры</t>
  </si>
  <si>
    <t>Замена оконных блоков в д/с №1</t>
  </si>
  <si>
    <t>Текущий ремонт дороги по ул. Набережная р. Сарапулки в городе Сарапуле Удмуртской Республики</t>
  </si>
  <si>
    <t>Текущий ремонт дороги по ул. Светлая в городе Сарапул  Удмуртской Республики</t>
  </si>
  <si>
    <t>Текущий ремонт дороги по ул.Красноперова в городе Сарапуле  Удмуртской Республики</t>
  </si>
  <si>
    <t>Текущий ремонт дороги по пер. Савченко в городе Сарапуле  Удмуртской Республики</t>
  </si>
  <si>
    <t>Текущий ремонт дороги по  ул. Пархоменко в городе Сарапуле  Удмуртской Республики</t>
  </si>
  <si>
    <t>Снос и обрезка деревьев по  ул. Путейская, ул. Лескова, ул. Декабристов в городе Сарапуле</t>
  </si>
  <si>
    <t>Обустройство территории МБОУ СОШ №24 в г. Сарапуле: баскетбольной площадки, площадки ГТО и беговой дорожки</t>
  </si>
  <si>
    <t>Устройство уличного освещения по ул. Радужная в г. Сарапуле УР</t>
  </si>
  <si>
    <t>Текущий ремонт дороги по ул. Весенняя  ж/р Гудок-2 в городе Сарапул Удмуртской Республики</t>
  </si>
  <si>
    <t>Текущий ремонт дороги по ул. Сибирская в городе Сарапул  Удмуртской Республики</t>
  </si>
  <si>
    <t>Обустройство места массового отдыха "Поруковская поляна" в городе Сарапуле (2 этап)</t>
  </si>
  <si>
    <t>Подключение к централизованной системе водоснабжения жилых домов по ул. Заречная, ул. Речка Юрманка в г. Сарапуле Удмуртской Республики</t>
  </si>
  <si>
    <t>Название инициативного проекта</t>
  </si>
  <si>
    <t>Сроки реализации
 проекта</t>
  </si>
  <si>
    <t>Обоснование предложений
 по решению указанной проблемы</t>
  </si>
  <si>
    <t>Описание проблемы</t>
  </si>
  <si>
    <t>Средства городского
 бюджета, руб.</t>
  </si>
  <si>
    <t>Средства населения, 
руб.</t>
  </si>
  <si>
    <t>Средства спонсор,
 руб.</t>
  </si>
  <si>
    <t>Трудовое участие
спонсоров, руб.</t>
  </si>
  <si>
    <t>Инициативные проекты, направленные для участия в ежегодном конкурсном отборе проектов для получения финансовой поддержки за счет межбюджетных трансфертов из бюджета Удмуртской Республики в 2022 году.</t>
  </si>
  <si>
    <t>Трудовое участие населения,
 руб.</t>
  </si>
  <si>
    <t xml:space="preserve">Имущественный вклад 
спонсоров, руб. </t>
  </si>
  <si>
    <t>Расчет необходимых расходов, руб.</t>
  </si>
  <si>
    <t>Описание ожидаемого результата реализации проекта</t>
  </si>
  <si>
    <t>грунтовая дорога без твердого 
покрытия, в межсезонье- слякоть</t>
  </si>
  <si>
    <t>щебенение является самым оптимальным вариантом решения проблемы</t>
  </si>
  <si>
    <t xml:space="preserve">создание  комфортных условий для жителей </t>
  </si>
  <si>
    <t>30.11.2022г.</t>
  </si>
  <si>
    <t>отсутствие уличного освещения</t>
  </si>
  <si>
    <t xml:space="preserve">устройство уличного освещения 
позволит эффективно решить проблему передвижения людей в темное время суток, повысит безопасность и комфорт проживания граждан </t>
  </si>
  <si>
    <t>ветхость существующего водопровода, 
отсутствие водоразборных колонок</t>
  </si>
  <si>
    <t>повышение уровня обеспечения качественной питьевой водой</t>
  </si>
  <si>
    <t>продолжение проекта, начатого в 2021 году в целях комплексности решения проблемы отдыха</t>
  </si>
  <si>
    <t>обустройство Поруковской поляны многофункционально, что позволит заниматься спортом как взрослым так и детям</t>
  </si>
  <si>
    <t>получение возможности направить свои силы на сохранение и укрепление как взрослых, так и детей, проведения семейных спортивных праздников и организации досуга.</t>
  </si>
  <si>
    <t>обустройство пустующей 
пришкольной территории</t>
  </si>
  <si>
    <t xml:space="preserve">обустройство территории позволит 
значительно оптимизировать тренировочный процесс учащихся, повысить его эффективность, тем самым, способствовать решению одной из главных задач – формирование подрастающего поколения и навыков здорового образа жизни. </t>
  </si>
  <si>
    <t>занятия спортом позволяет 
укрепить и сохранить здоровье, развить физические качества человека, сыграть огромную роль в обеспечении профилактики изменений возрастного характера</t>
  </si>
  <si>
    <t xml:space="preserve">ветхость и аварийность деревьев </t>
  </si>
  <si>
    <t>проведение формовочной обрезки
 и сноса аварийных деревьев необходимо как с эстетической точки зрения, так и с целью обеспечения безопасности всех участников дорожного движения</t>
  </si>
  <si>
    <t>реализация данного проекта положительно повлияет на благоустроенность и внешний облик города Сарапула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</si>
</sst>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14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3" fontId="0" fillId="0" borderId="0" xfId="1" applyFont="1"/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3" fontId="1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1" xfId="1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zoomScale="75" zoomScaleNormal="75" workbookViewId="0">
      <selection activeCell="C18" sqref="C18"/>
    </sheetView>
  </sheetViews>
  <sheetFormatPr defaultRowHeight="14.4" x14ac:dyDescent="0.3"/>
  <cols>
    <col min="1" max="1" width="6" customWidth="1"/>
    <col min="2" max="2" width="49" customWidth="1"/>
    <col min="3" max="3" width="34.33203125" customWidth="1"/>
    <col min="4" max="4" width="35.44140625" customWidth="1"/>
    <col min="5" max="5" width="28.44140625" customWidth="1"/>
    <col min="6" max="6" width="17.109375" customWidth="1"/>
    <col min="7" max="7" width="15.5546875" customWidth="1"/>
    <col min="8" max="8" width="15.44140625" customWidth="1"/>
    <col min="9" max="9" width="16.21875" customWidth="1"/>
    <col min="10" max="10" width="13.109375" customWidth="1"/>
    <col min="11" max="12" width="15.109375" hidden="1" customWidth="1"/>
    <col min="13" max="13" width="15.109375" style="10" hidden="1" customWidth="1"/>
    <col min="14" max="14" width="11.6640625" hidden="1" customWidth="1"/>
    <col min="15" max="15" width="13.109375" hidden="1" customWidth="1"/>
    <col min="16" max="16" width="0.33203125" hidden="1" customWidth="1"/>
    <col min="17" max="18" width="9.109375" hidden="1" customWidth="1"/>
    <col min="19" max="19" width="12.33203125" customWidth="1"/>
    <col min="20" max="20" width="11.33203125" customWidth="1"/>
    <col min="21" max="21" width="16.77734375" customWidth="1"/>
  </cols>
  <sheetData>
    <row r="1" spans="1:21" ht="15.6" x14ac:dyDescent="0.3">
      <c r="A1" s="1"/>
      <c r="F1" s="2"/>
    </row>
    <row r="2" spans="1:21" ht="17.399999999999999" x14ac:dyDescent="0.3">
      <c r="A2" s="22" t="s">
        <v>27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62.4" customHeight="1" x14ac:dyDescent="0.3">
      <c r="A3" s="19" t="s">
        <v>0</v>
      </c>
      <c r="B3" s="25" t="s">
        <v>19</v>
      </c>
      <c r="C3" s="19" t="s">
        <v>22</v>
      </c>
      <c r="D3" s="8" t="s">
        <v>21</v>
      </c>
      <c r="E3" s="8" t="s">
        <v>31</v>
      </c>
      <c r="F3" s="8" t="s">
        <v>30</v>
      </c>
      <c r="G3" s="8" t="s">
        <v>20</v>
      </c>
      <c r="H3" s="8" t="s">
        <v>23</v>
      </c>
      <c r="I3" s="8" t="s">
        <v>24</v>
      </c>
      <c r="J3" s="8" t="s">
        <v>25</v>
      </c>
      <c r="K3" s="26" t="s">
        <v>1</v>
      </c>
      <c r="L3" s="8" t="s">
        <v>3</v>
      </c>
      <c r="M3" s="27" t="s">
        <v>2</v>
      </c>
      <c r="N3" s="24" t="s">
        <v>4</v>
      </c>
      <c r="O3" s="8" t="s">
        <v>3</v>
      </c>
      <c r="P3" s="19" t="s">
        <v>5</v>
      </c>
      <c r="Q3" s="19"/>
      <c r="R3" s="19"/>
      <c r="S3" s="5" t="s">
        <v>28</v>
      </c>
      <c r="T3" s="5" t="s">
        <v>26</v>
      </c>
      <c r="U3" s="8" t="s">
        <v>29</v>
      </c>
    </row>
    <row r="4" spans="1:21" ht="49.5" customHeight="1" x14ac:dyDescent="0.3">
      <c r="A4" s="46">
        <v>1</v>
      </c>
      <c r="B4" s="18" t="s">
        <v>15</v>
      </c>
      <c r="C4" s="29" t="s">
        <v>32</v>
      </c>
      <c r="D4" s="30" t="s">
        <v>33</v>
      </c>
      <c r="E4" s="29" t="s">
        <v>34</v>
      </c>
      <c r="F4" s="11">
        <v>1653865.2</v>
      </c>
      <c r="G4" s="15" t="s">
        <v>35</v>
      </c>
      <c r="H4" s="15">
        <v>180000</v>
      </c>
      <c r="I4" s="11">
        <v>180000</v>
      </c>
      <c r="J4" s="11">
        <v>93865.2</v>
      </c>
      <c r="K4" s="11">
        <f t="shared" ref="K4" si="0">SUM(G4:J4)</f>
        <v>453865.2</v>
      </c>
      <c r="L4" s="11">
        <f t="shared" ref="L4" si="1">F4-K4</f>
        <v>1200000</v>
      </c>
      <c r="M4" s="42">
        <v>99337</v>
      </c>
      <c r="N4" s="15">
        <v>100025</v>
      </c>
      <c r="O4" s="15"/>
      <c r="P4" s="15"/>
      <c r="Q4" s="15"/>
      <c r="R4" s="15"/>
      <c r="S4" s="15">
        <v>120717.6</v>
      </c>
      <c r="T4" s="11">
        <v>16000</v>
      </c>
      <c r="U4" s="15"/>
    </row>
    <row r="5" spans="1:21" ht="52.2" customHeight="1" x14ac:dyDescent="0.3">
      <c r="A5" s="46">
        <f>A4+1</f>
        <v>2</v>
      </c>
      <c r="B5" s="7" t="s">
        <v>7</v>
      </c>
      <c r="C5" s="3" t="s">
        <v>32</v>
      </c>
      <c r="D5" s="20" t="s">
        <v>33</v>
      </c>
      <c r="E5" s="3" t="s">
        <v>34</v>
      </c>
      <c r="F5" s="11">
        <v>322711.2</v>
      </c>
      <c r="G5" s="15" t="s">
        <v>35</v>
      </c>
      <c r="H5" s="15">
        <v>37236</v>
      </c>
      <c r="I5" s="15">
        <v>37236.199999999997</v>
      </c>
      <c r="J5" s="15"/>
      <c r="K5" s="15"/>
      <c r="L5" s="15"/>
      <c r="M5" s="40"/>
      <c r="N5" s="15"/>
      <c r="O5" s="15"/>
      <c r="P5" s="15"/>
      <c r="Q5" s="15"/>
      <c r="R5" s="15"/>
      <c r="S5" s="15">
        <v>24541</v>
      </c>
      <c r="T5" s="15"/>
      <c r="U5" s="15"/>
    </row>
    <row r="6" spans="1:21" ht="45" customHeight="1" x14ac:dyDescent="0.3">
      <c r="A6" s="46">
        <f t="shared" ref="A6:A14" si="2">A5+1</f>
        <v>3</v>
      </c>
      <c r="B6" s="3" t="s">
        <v>8</v>
      </c>
      <c r="C6" s="3" t="s">
        <v>32</v>
      </c>
      <c r="D6" s="20" t="s">
        <v>33</v>
      </c>
      <c r="E6" s="3" t="s">
        <v>34</v>
      </c>
      <c r="F6" s="15">
        <v>1345658.4</v>
      </c>
      <c r="G6" s="15" t="s">
        <v>35</v>
      </c>
      <c r="H6" s="11">
        <v>152961</v>
      </c>
      <c r="I6" s="11">
        <v>152961.4</v>
      </c>
      <c r="J6" s="11">
        <v>20000</v>
      </c>
      <c r="K6" s="15"/>
      <c r="L6" s="15"/>
      <c r="M6" s="40"/>
      <c r="N6" s="15"/>
      <c r="O6" s="15"/>
      <c r="P6" s="15"/>
      <c r="Q6" s="15"/>
      <c r="R6" s="15"/>
      <c r="S6" s="15">
        <v>100290</v>
      </c>
      <c r="T6" s="15"/>
      <c r="U6" s="15"/>
    </row>
    <row r="7" spans="1:21" ht="55.8" customHeight="1" x14ac:dyDescent="0.3">
      <c r="A7" s="46">
        <f t="shared" si="2"/>
        <v>4</v>
      </c>
      <c r="B7" s="3" t="s">
        <v>9</v>
      </c>
      <c r="C7" s="3" t="s">
        <v>32</v>
      </c>
      <c r="D7" s="20" t="s">
        <v>33</v>
      </c>
      <c r="E7" s="3" t="s">
        <v>34</v>
      </c>
      <c r="F7" s="15">
        <v>986919.6</v>
      </c>
      <c r="G7" s="15" t="s">
        <v>35</v>
      </c>
      <c r="H7" s="15">
        <v>113876</v>
      </c>
      <c r="I7" s="15">
        <v>113875.6</v>
      </c>
      <c r="J7" s="15"/>
      <c r="K7" s="15"/>
      <c r="L7" s="15"/>
      <c r="M7" s="40"/>
      <c r="N7" s="15"/>
      <c r="O7" s="15"/>
      <c r="P7" s="15"/>
      <c r="Q7" s="15"/>
      <c r="R7" s="15"/>
      <c r="S7" s="15">
        <v>75006</v>
      </c>
      <c r="T7" s="15"/>
      <c r="U7" s="15"/>
    </row>
    <row r="8" spans="1:21" ht="49.8" customHeight="1" x14ac:dyDescent="0.3">
      <c r="A8" s="46">
        <f t="shared" si="2"/>
        <v>5</v>
      </c>
      <c r="B8" s="3" t="s">
        <v>10</v>
      </c>
      <c r="C8" s="3" t="s">
        <v>32</v>
      </c>
      <c r="D8" s="20" t="s">
        <v>33</v>
      </c>
      <c r="E8" s="3" t="s">
        <v>34</v>
      </c>
      <c r="F8" s="15">
        <v>897590.4</v>
      </c>
      <c r="G8" s="15" t="s">
        <v>35</v>
      </c>
      <c r="H8" s="15">
        <v>101838</v>
      </c>
      <c r="I8" s="15">
        <v>101838</v>
      </c>
      <c r="J8" s="15">
        <v>14998.4</v>
      </c>
      <c r="K8" s="15"/>
      <c r="L8" s="15"/>
      <c r="M8" s="40"/>
      <c r="N8" s="15"/>
      <c r="O8" s="15"/>
      <c r="P8" s="15"/>
      <c r="Q8" s="15"/>
      <c r="R8" s="15"/>
      <c r="S8" s="15">
        <v>67644</v>
      </c>
      <c r="T8" s="15">
        <v>16000</v>
      </c>
      <c r="U8" s="15"/>
    </row>
    <row r="9" spans="1:21" ht="51" customHeight="1" x14ac:dyDescent="0.3">
      <c r="A9" s="46">
        <f t="shared" si="2"/>
        <v>6</v>
      </c>
      <c r="B9" s="3" t="s">
        <v>16</v>
      </c>
      <c r="C9" s="3" t="s">
        <v>32</v>
      </c>
      <c r="D9" s="20" t="s">
        <v>33</v>
      </c>
      <c r="E9" s="3" t="s">
        <v>34</v>
      </c>
      <c r="F9" s="45">
        <v>695203.2</v>
      </c>
      <c r="G9" s="15" t="s">
        <v>35</v>
      </c>
      <c r="H9" s="11">
        <v>71918</v>
      </c>
      <c r="I9" s="11">
        <v>71918.2</v>
      </c>
      <c r="J9" s="11">
        <v>71917</v>
      </c>
      <c r="K9" s="11"/>
      <c r="L9" s="11"/>
      <c r="M9" s="43"/>
      <c r="N9" s="11"/>
      <c r="O9" s="11"/>
      <c r="P9" s="11"/>
      <c r="Q9" s="11"/>
      <c r="R9" s="11"/>
      <c r="S9" s="15">
        <v>47717</v>
      </c>
      <c r="T9" s="15"/>
      <c r="U9" s="15"/>
    </row>
    <row r="10" spans="1:21" ht="67.5" customHeight="1" x14ac:dyDescent="0.3">
      <c r="A10" s="46">
        <f>A9+1</f>
        <v>7</v>
      </c>
      <c r="B10" s="14" t="s">
        <v>18</v>
      </c>
      <c r="C10" s="31" t="s">
        <v>38</v>
      </c>
      <c r="D10" s="9" t="s">
        <v>39</v>
      </c>
      <c r="E10" s="20" t="s">
        <v>34</v>
      </c>
      <c r="F10" s="11">
        <v>1319092.8</v>
      </c>
      <c r="G10" s="15" t="s">
        <v>35</v>
      </c>
      <c r="H10" s="11">
        <v>146434</v>
      </c>
      <c r="I10" s="11">
        <v>146433.79999999999</v>
      </c>
      <c r="J10" s="11">
        <v>50000</v>
      </c>
      <c r="K10" s="15"/>
      <c r="L10" s="15"/>
      <c r="M10" s="40"/>
      <c r="N10" s="15"/>
      <c r="O10" s="15"/>
      <c r="P10" s="15"/>
      <c r="Q10" s="15"/>
      <c r="R10" s="15"/>
      <c r="S10" s="15">
        <v>115693</v>
      </c>
      <c r="T10" s="41">
        <v>114374</v>
      </c>
      <c r="U10" s="15"/>
    </row>
    <row r="11" spans="1:21" ht="0.75" hidden="1" customHeight="1" x14ac:dyDescent="0.3">
      <c r="A11" s="46">
        <f t="shared" si="2"/>
        <v>8</v>
      </c>
      <c r="B11" s="17" t="s">
        <v>6</v>
      </c>
      <c r="C11" s="4"/>
      <c r="D11" s="4"/>
      <c r="E11" s="12"/>
      <c r="F11" s="15"/>
      <c r="G11" s="15" t="s">
        <v>35</v>
      </c>
      <c r="H11" s="15"/>
      <c r="I11" s="15"/>
      <c r="J11" s="15"/>
      <c r="K11" s="15"/>
      <c r="L11" s="15"/>
      <c r="M11" s="40"/>
      <c r="N11" s="15"/>
      <c r="O11" s="15"/>
      <c r="P11" s="15"/>
      <c r="Q11" s="15"/>
      <c r="R11" s="15"/>
      <c r="S11" s="15"/>
      <c r="T11" s="15"/>
      <c r="U11" s="15"/>
    </row>
    <row r="12" spans="1:21" ht="100.8" customHeight="1" x14ac:dyDescent="0.3">
      <c r="A12" s="46">
        <v>8</v>
      </c>
      <c r="B12" s="6" t="s">
        <v>14</v>
      </c>
      <c r="C12" s="16" t="s">
        <v>36</v>
      </c>
      <c r="D12" s="28" t="s">
        <v>37</v>
      </c>
      <c r="E12" s="3" t="s">
        <v>34</v>
      </c>
      <c r="F12" s="11">
        <v>352676.4</v>
      </c>
      <c r="G12" s="15" t="s">
        <v>35</v>
      </c>
      <c r="H12" s="15">
        <v>39540</v>
      </c>
      <c r="I12" s="15">
        <v>39540</v>
      </c>
      <c r="J12" s="15">
        <v>10000.4</v>
      </c>
      <c r="K12" s="15"/>
      <c r="L12" s="15"/>
      <c r="M12" s="40"/>
      <c r="N12" s="15"/>
      <c r="O12" s="15"/>
      <c r="P12" s="15"/>
      <c r="Q12" s="15"/>
      <c r="R12" s="15"/>
      <c r="S12" s="15"/>
      <c r="T12" s="15"/>
      <c r="U12" s="15"/>
    </row>
    <row r="13" spans="1:21" ht="101.4" customHeight="1" x14ac:dyDescent="0.3">
      <c r="A13" s="46">
        <f t="shared" si="2"/>
        <v>9</v>
      </c>
      <c r="B13" s="6" t="s">
        <v>17</v>
      </c>
      <c r="C13" s="13" t="s">
        <v>40</v>
      </c>
      <c r="D13" s="32" t="s">
        <v>41</v>
      </c>
      <c r="E13" s="32" t="s">
        <v>42</v>
      </c>
      <c r="F13" s="11">
        <v>1740000</v>
      </c>
      <c r="G13" s="15" t="s">
        <v>35</v>
      </c>
      <c r="H13" s="11">
        <v>180000</v>
      </c>
      <c r="I13" s="11">
        <v>180000</v>
      </c>
      <c r="J13" s="11">
        <v>180000</v>
      </c>
      <c r="K13" s="15"/>
      <c r="L13" s="15"/>
      <c r="M13" s="40"/>
      <c r="N13" s="15"/>
      <c r="O13" s="15"/>
      <c r="P13" s="15"/>
      <c r="Q13" s="15"/>
      <c r="R13" s="15"/>
      <c r="S13" s="15">
        <v>119243</v>
      </c>
      <c r="T13" s="15">
        <v>121656</v>
      </c>
      <c r="U13" s="15">
        <v>50549.15</v>
      </c>
    </row>
    <row r="14" spans="1:21" ht="55.2" customHeight="1" x14ac:dyDescent="0.3">
      <c r="A14" s="46">
        <f t="shared" si="2"/>
        <v>10</v>
      </c>
      <c r="B14" s="20" t="s">
        <v>11</v>
      </c>
      <c r="C14" s="3" t="s">
        <v>32</v>
      </c>
      <c r="D14" s="20" t="s">
        <v>33</v>
      </c>
      <c r="E14" s="3" t="s">
        <v>34</v>
      </c>
      <c r="F14" s="15">
        <v>348216</v>
      </c>
      <c r="G14" s="15" t="s">
        <v>35</v>
      </c>
      <c r="H14" s="15">
        <v>40179</v>
      </c>
      <c r="I14" s="15">
        <v>40179</v>
      </c>
      <c r="J14" s="15"/>
      <c r="K14" s="15"/>
      <c r="L14" s="15"/>
      <c r="M14" s="40"/>
      <c r="N14" s="15"/>
      <c r="O14" s="15"/>
      <c r="P14" s="15"/>
      <c r="Q14" s="15"/>
      <c r="R14" s="15"/>
      <c r="S14" s="15">
        <v>26085.599999999999</v>
      </c>
      <c r="T14" s="15">
        <v>8000</v>
      </c>
      <c r="U14" s="15"/>
    </row>
    <row r="15" spans="1:21" ht="27.75" customHeight="1" x14ac:dyDescent="0.3">
      <c r="A15" s="47">
        <v>11</v>
      </c>
      <c r="B15" s="21" t="s">
        <v>12</v>
      </c>
      <c r="C15" s="36" t="s">
        <v>46</v>
      </c>
      <c r="D15" s="33" t="s">
        <v>47</v>
      </c>
      <c r="E15" s="33" t="s">
        <v>48</v>
      </c>
      <c r="F15" s="37">
        <v>1306730.3999999999</v>
      </c>
      <c r="G15" s="38" t="s">
        <v>35</v>
      </c>
      <c r="H15" s="37">
        <v>135179</v>
      </c>
      <c r="I15" s="37">
        <v>135179.4</v>
      </c>
      <c r="J15" s="37">
        <v>135179</v>
      </c>
      <c r="K15" s="15"/>
      <c r="L15" s="15"/>
      <c r="M15" s="40"/>
      <c r="N15" s="15"/>
      <c r="O15" s="15"/>
      <c r="P15" s="15"/>
      <c r="Q15" s="15"/>
      <c r="R15" s="15"/>
      <c r="S15" s="38">
        <v>90120</v>
      </c>
      <c r="T15" s="38">
        <v>90122.4</v>
      </c>
      <c r="U15" s="38"/>
    </row>
    <row r="16" spans="1:21" ht="79.2" customHeight="1" x14ac:dyDescent="0.3">
      <c r="A16" s="47"/>
      <c r="B16" s="21"/>
      <c r="C16" s="34"/>
      <c r="D16" s="34"/>
      <c r="E16" s="35"/>
      <c r="F16" s="37"/>
      <c r="G16" s="39"/>
      <c r="H16" s="37"/>
      <c r="I16" s="37"/>
      <c r="J16" s="37"/>
      <c r="K16" s="15"/>
      <c r="L16" s="15"/>
      <c r="M16" s="40"/>
      <c r="N16" s="15"/>
      <c r="O16" s="15"/>
      <c r="P16" s="15"/>
      <c r="Q16" s="15"/>
      <c r="R16" s="15"/>
      <c r="S16" s="44"/>
      <c r="T16" s="44"/>
      <c r="U16" s="44"/>
    </row>
    <row r="17" spans="1:21" ht="156" x14ac:dyDescent="0.3">
      <c r="A17" s="46">
        <v>12</v>
      </c>
      <c r="B17" s="20" t="s">
        <v>13</v>
      </c>
      <c r="C17" s="3" t="s">
        <v>43</v>
      </c>
      <c r="D17" s="3" t="s">
        <v>44</v>
      </c>
      <c r="E17" s="3" t="s">
        <v>45</v>
      </c>
      <c r="F17" s="43">
        <v>1610072.4</v>
      </c>
      <c r="G17" s="15" t="s">
        <v>35</v>
      </c>
      <c r="H17" s="43">
        <v>166559</v>
      </c>
      <c r="I17" s="43">
        <v>166559.4</v>
      </c>
      <c r="J17" s="43">
        <v>166559</v>
      </c>
      <c r="K17" s="15"/>
      <c r="L17" s="15"/>
      <c r="M17" s="40"/>
      <c r="N17" s="15"/>
      <c r="O17" s="15"/>
      <c r="P17" s="15"/>
      <c r="Q17" s="15"/>
      <c r="R17" s="15"/>
      <c r="S17" s="15">
        <v>116144.2</v>
      </c>
      <c r="T17" s="15">
        <v>122205</v>
      </c>
      <c r="U17" s="15">
        <v>364050</v>
      </c>
    </row>
  </sheetData>
  <mergeCells count="14">
    <mergeCell ref="S15:S16"/>
    <mergeCell ref="T15:T16"/>
    <mergeCell ref="U15:U16"/>
    <mergeCell ref="A2:U2"/>
    <mergeCell ref="C15:C16"/>
    <mergeCell ref="D15:D16"/>
    <mergeCell ref="E15:E16"/>
    <mergeCell ref="A15:A16"/>
    <mergeCell ref="B15:B16"/>
    <mergeCell ref="I15:I16"/>
    <mergeCell ref="J15:J16"/>
    <mergeCell ref="H15:H16"/>
    <mergeCell ref="G15:G16"/>
    <mergeCell ref="F15:F16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2022-02-17T12:50:11Z</dcterms:modified>
</cp:coreProperties>
</file>