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5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6.xml" ContentType="application/vnd.openxmlformats-officedocument.drawing+xml"/>
  <Override PartName="/xl/worksheets/sheet2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0" windowWidth="15180" windowHeight="9690" tabRatio="961" activeTab="12"/>
  </bookViews>
  <sheets>
    <sheet name="№ 3 " sheetId="1" r:id="rId1"/>
    <sheet name="№3" sheetId="2" state="hidden" r:id="rId2"/>
    <sheet name="№4 " sheetId="3" r:id="rId3"/>
    <sheet name="№ 6 " sheetId="4" r:id="rId4"/>
    <sheet name="№6" sheetId="5" state="hidden" r:id="rId5"/>
    <sheet name="№ 7" sheetId="6" r:id="rId6"/>
    <sheet name="№8" sheetId="7" r:id="rId7"/>
    <sheet name="№ 10" sheetId="8" r:id="rId8"/>
    <sheet name="№ 12" sheetId="9" r:id="rId9"/>
    <sheet name="№19" sheetId="10" r:id="rId10"/>
    <sheet name="№19 выходные" sheetId="11" r:id="rId11"/>
    <sheet name="№27" sheetId="12" r:id="rId12"/>
    <sheet name="№ 29, №29к" sheetId="13" r:id="rId13"/>
    <sheet name="№31" sheetId="14" r:id="rId14"/>
    <sheet name="№37" sheetId="15" r:id="rId15"/>
    <sheet name="№39" sheetId="16" r:id="rId16"/>
    <sheet name="№41 " sheetId="17" r:id="rId17"/>
    <sheet name="№ 51" sheetId="18" r:id="rId18"/>
    <sheet name="№53" sheetId="19" r:id="rId19"/>
    <sheet name="№91" sheetId="20" r:id="rId20"/>
    <sheet name="№91выходные" sheetId="21" r:id="rId21"/>
  </sheets>
  <definedNames>
    <definedName name="OLE_LINK1" localSheetId="0">'№ 3 '!$A$3</definedName>
    <definedName name="OLE_LINK1" localSheetId="1">'№3'!$A$5</definedName>
    <definedName name="_xlnm.Print_Titles" localSheetId="19">'№91'!$6:$6</definedName>
    <definedName name="_xlnm.Print_Area" localSheetId="8">'№ 12'!$A$1:$U$33</definedName>
    <definedName name="_xlnm.Print_Area" localSheetId="0">'№ 3 '!$A$1:$V$17</definedName>
    <definedName name="_xlnm.Print_Area" localSheetId="17">'№ 51'!$A$1:$S$12</definedName>
    <definedName name="_xlnm.Print_Area" localSheetId="3">'№ 6 '!$A$1:$X$22</definedName>
    <definedName name="_xlnm.Print_Area" localSheetId="5">'№ 7'!$A$1:$V$19</definedName>
    <definedName name="_xlnm.Print_Area" localSheetId="9">'№19'!$A$1:$W$39</definedName>
    <definedName name="_xlnm.Print_Area" localSheetId="10">'№19 выходные'!$A$1:$V$14</definedName>
    <definedName name="_xlnm.Print_Area" localSheetId="11">'№27'!$A$1:$Q$8</definedName>
    <definedName name="_xlnm.Print_Area" localSheetId="1">'№3'!$A$1:$U$23</definedName>
    <definedName name="_xlnm.Print_Area" localSheetId="13">'№31'!$A$1:$R$8</definedName>
    <definedName name="_xlnm.Print_Area" localSheetId="14">'№37'!$A$1:$M$8</definedName>
    <definedName name="_xlnm.Print_Area" localSheetId="15">'№39'!$A$1:$Q$7</definedName>
    <definedName name="_xlnm.Print_Area" localSheetId="2">'№4 '!$A$1:$R$13</definedName>
    <definedName name="_xlnm.Print_Area" localSheetId="16">'№41 '!$A$1:$T$12</definedName>
    <definedName name="_xlnm.Print_Area" localSheetId="18">'№53'!$A$1:$Q$8</definedName>
    <definedName name="_xlnm.Print_Area" localSheetId="4">'№6'!$A$1:$X$24</definedName>
    <definedName name="_xlnm.Print_Area" localSheetId="6">'№8'!$B$1:$U$21</definedName>
    <definedName name="_xlnm.Print_Area" localSheetId="19">'№91'!$A$1:$V$39</definedName>
    <definedName name="_xlnm.Print_Area" localSheetId="20">'№91выходные'!$A$1:$W$28</definedName>
  </definedNames>
  <calcPr fullCalcOnLoad="1"/>
</workbook>
</file>

<file path=xl/sharedStrings.xml><?xml version="1.0" encoding="utf-8"?>
<sst xmlns="http://schemas.openxmlformats.org/spreadsheetml/2006/main" count="536" uniqueCount="193">
  <si>
    <t>п. Северный</t>
  </si>
  <si>
    <t>с. Сигаево</t>
  </si>
  <si>
    <t xml:space="preserve">
</t>
  </si>
  <si>
    <t>Время окончания маршрута</t>
  </si>
  <si>
    <t>интервал, час.</t>
  </si>
  <si>
    <t>Площадь 200 лет Сарапулу</t>
  </si>
  <si>
    <t>Время отправления от начальной остановки (ежедневно)</t>
  </si>
  <si>
    <t>окончание</t>
  </si>
  <si>
    <t>6:12</t>
  </si>
  <si>
    <t>6:48</t>
  </si>
  <si>
    <t>7:24</t>
  </si>
  <si>
    <t>8:00</t>
  </si>
  <si>
    <t>8:36</t>
  </si>
  <si>
    <t>9:12</t>
  </si>
  <si>
    <t>10:24</t>
  </si>
  <si>
    <t>11:00</t>
  </si>
  <si>
    <t>9:48</t>
  </si>
  <si>
    <t>17:36</t>
  </si>
  <si>
    <t>18:12</t>
  </si>
  <si>
    <t>18:48</t>
  </si>
  <si>
    <t>19:24</t>
  </si>
  <si>
    <t>20:30</t>
  </si>
  <si>
    <t>21:00</t>
  </si>
  <si>
    <t>22:30</t>
  </si>
  <si>
    <r>
      <t>Марка автобусов, выполняющих рейсы</t>
    </r>
    <r>
      <rPr>
        <sz val="10"/>
        <color indexed="8"/>
        <rFont val="Times New Roman"/>
        <family val="1"/>
      </rPr>
      <t>: ПАЗ 32054 - вместим. 42 чел., МАЗ206 - вместим. 74 чел., ПАЗ3204 - вместим. 50 чел., ПАЗ4234 - вместим. 50 чел.</t>
    </r>
  </si>
  <si>
    <t>Место отправления</t>
  </si>
  <si>
    <t>Центр</t>
  </si>
  <si>
    <t>№ выхода п/п</t>
  </si>
  <si>
    <t>№ 
выхода п/п</t>
  </si>
  <si>
    <t>№
выхода  п/п</t>
  </si>
  <si>
    <t>№
выхода п/п</t>
  </si>
  <si>
    <t>№ 
выхода 
п/п</t>
  </si>
  <si>
    <t>№ 
выхода
 п/п</t>
  </si>
  <si>
    <t xml:space="preserve">№
 выхода
п/п </t>
  </si>
  <si>
    <t>Время отправления от  места отправления</t>
  </si>
  <si>
    <t>Расписание движения автобусов в г.Сарапуле</t>
  </si>
  <si>
    <t>центр</t>
  </si>
  <si>
    <t>11.36</t>
  </si>
  <si>
    <t>12.12</t>
  </si>
  <si>
    <t>12.48</t>
  </si>
  <si>
    <t>13.24</t>
  </si>
  <si>
    <t>14.00</t>
  </si>
  <si>
    <t>14.36</t>
  </si>
  <si>
    <t>15.12</t>
  </si>
  <si>
    <t>15.48</t>
  </si>
  <si>
    <t>16.24</t>
  </si>
  <si>
    <t>Время отправления с начальной остановки (ежедневно)</t>
  </si>
  <si>
    <t>ИП Караваев Ю.И.</t>
  </si>
  <si>
    <t>ИП Тычинин С.Е.</t>
  </si>
  <si>
    <t>20:00</t>
  </si>
  <si>
    <t>22:00</t>
  </si>
  <si>
    <t>ИП Гафарова С.А.</t>
  </si>
  <si>
    <t>21:30</t>
  </si>
  <si>
    <t>Элеконд</t>
  </si>
  <si>
    <t>Время отправления от  места отправления (выходные и праздничные дни)</t>
  </si>
  <si>
    <t>ИП Канделов Ф.А.</t>
  </si>
  <si>
    <t>Предприятие</t>
  </si>
  <si>
    <t>Время оконч.марш.</t>
  </si>
  <si>
    <t>Время отправления от  места отправления (будни)</t>
  </si>
  <si>
    <t>№ выхода  п/п</t>
  </si>
  <si>
    <t>Оборот рейса, час.</t>
  </si>
  <si>
    <t>интервал, мин.</t>
  </si>
  <si>
    <t>Время оконч. марш.</t>
  </si>
  <si>
    <t>Расписание движения автобусов в г. Сарапуле</t>
  </si>
  <si>
    <t>Время оконч. маршр.</t>
  </si>
  <si>
    <t>Интервал, час.</t>
  </si>
  <si>
    <t>ООО"Сарапульский междугородный транспорт"</t>
  </si>
  <si>
    <t xml:space="preserve">Центр </t>
  </si>
  <si>
    <t>Маршрут № 3 «Центр - м/р «Дачный» - Пл. 200 лет Сарапулу - Центр» (оборот рейса 36 мин.)</t>
  </si>
  <si>
    <t>Время отправленияот места отправления (суббота, воскресенье, праздничные дни)</t>
  </si>
  <si>
    <t>Время отправленияот места отправления  (будние дни)</t>
  </si>
  <si>
    <t>ООО "Сарапульский маршрутный транспорт 1"</t>
  </si>
  <si>
    <r>
      <rPr>
        <b/>
        <sz val="10"/>
        <color indexed="8"/>
        <rFont val="Times New Roman"/>
        <family val="1"/>
      </rPr>
      <t xml:space="preserve">Время движения автобуса от начальной остановки до последующих пунктов: </t>
    </r>
    <r>
      <rPr>
        <sz val="10"/>
        <color indexed="8"/>
        <rFont val="Times New Roman"/>
        <family val="1"/>
      </rPr>
      <t>ул. Красноармейская – 2 мин., Горсад им. А.С. Пушкина – 4 мин., Библиотека им. Н.К. Крупской - 8 мин, Площадь Мужества – 10 мин., ул. Лесная - 13 мин, Парк им. Ленина – 15 мин., ул. Гоголя – 16 мин., Автовокзал - 18 мин., Пл. 200-лет Сарапулу - 26 мин, Автовокзал – 28 мин., Рынок - 31 мин., ул. Советская – 33 мин., ул. Раскольникова – 34 мин., Центр – 36 мин.</t>
    </r>
  </si>
  <si>
    <t>Время окончания маршрута, час. мин.</t>
  </si>
  <si>
    <t>Количество рейсов</t>
  </si>
  <si>
    <t>Время отправления от места отправления, час. мин. (суббота)</t>
  </si>
  <si>
    <t>Время отправления от места отправления, час. мин. (воскресенье и праздничные дни)</t>
  </si>
  <si>
    <r>
      <t xml:space="preserve">                                              </t>
    </r>
    <r>
      <rPr>
        <b/>
        <sz val="9"/>
        <color indexed="8"/>
        <rFont val="Times New Roman"/>
        <family val="1"/>
      </rPr>
      <t xml:space="preserve">Маршрут № 6 «Центр - Пл. 200 лет Сарапулу – м/р «Дачный» - Центр»  (оборот рейса - 30 мин.)                                    </t>
    </r>
  </si>
  <si>
    <t>Время отправления от  места отправления (понедельник-пятница)</t>
  </si>
  <si>
    <t>ост. Детская библиотека</t>
  </si>
  <si>
    <t>ж/р "Радужный" п. Элеконд</t>
  </si>
  <si>
    <t>Время оконч.  марш.</t>
  </si>
  <si>
    <t xml:space="preserve">обед </t>
  </si>
  <si>
    <t>Время отправления от места отправления, час. мин. (понедельник-пятница)</t>
  </si>
  <si>
    <r>
      <rPr>
        <b/>
        <sz val="9"/>
        <color indexed="8"/>
        <rFont val="Times New Roman"/>
        <family val="1"/>
      </rPr>
      <t xml:space="preserve">Рейсы выполняются автобусами марки: </t>
    </r>
    <r>
      <rPr>
        <sz val="9"/>
        <color indexed="8"/>
        <rFont val="Times New Roman"/>
        <family val="1"/>
      </rPr>
      <t>МАЗ 206 (общей пасс./вм. 74 чел.); ПАЗ 4234 (общей пасс./вм. 50 чел.); ПАЗ 3204 (общей пасс./вм. 50 чел.); ПАЗ 32054 (общей пасс./вм. 42 чел.).</t>
    </r>
  </si>
  <si>
    <r>
      <t>Время движения от начального пункта до последующих остановок</t>
    </r>
    <r>
      <rPr>
        <sz val="9"/>
        <color indexed="8"/>
        <rFont val="Times New Roman"/>
        <family val="1"/>
      </rPr>
      <t>: Центр, Автошкола - 2 мин., "Олимп" - 6 мин., Гипермаркет "ЭССЕН" - 7 мин., Пер. Дубровский - 8 мин., Пл. 200 лет Сарапулу - 10 мин, Автовокзал - 13 мин., "Ростелеком" - 16 мин., Гимназия № 20 -18 мин., ул. Лесная - 20 мин, Площадь Мужества - 22 мин., Почта - 23 мин., Горсад им. А.С. Пушкина - 24 мин., ул. Раскольникова - 28 мин., Центр -30 мин.</t>
    </r>
  </si>
  <si>
    <t>20:10             Пл. 200 лет Сарапулу</t>
  </si>
  <si>
    <t>20:55          Пл. 200 лет Сарапулу</t>
  </si>
  <si>
    <t>18:40              Пл. 200 лет Сарапулу</t>
  </si>
  <si>
    <t>20:55           Пл. 200 лет Сарапулу</t>
  </si>
  <si>
    <t>20:55                 Пл. 200 лет Сарапулу</t>
  </si>
  <si>
    <r>
      <rPr>
        <b/>
        <sz val="9"/>
        <color indexed="8"/>
        <rFont val="Times New Roman"/>
        <family val="1"/>
      </rPr>
      <t xml:space="preserve">6:30              </t>
    </r>
    <r>
      <rPr>
        <sz val="9"/>
        <color indexed="8"/>
        <rFont val="Times New Roman"/>
        <family val="1"/>
      </rPr>
      <t>c пл. 200 лет Сарапулу</t>
    </r>
  </si>
  <si>
    <r>
      <rPr>
        <b/>
        <sz val="9"/>
        <color indexed="8"/>
        <rFont val="Times New Roman"/>
        <family val="1"/>
      </rPr>
      <t xml:space="preserve">6:30               </t>
    </r>
    <r>
      <rPr>
        <sz val="9"/>
        <color indexed="8"/>
        <rFont val="Times New Roman"/>
        <family val="1"/>
      </rPr>
      <t xml:space="preserve"> c пл. 200 лет Сарапулу</t>
    </r>
  </si>
  <si>
    <t>6:30              c пл. 200 лет Сарапулу</t>
  </si>
  <si>
    <t>Оборот рейса - 60 мин.</t>
  </si>
  <si>
    <t>Время отправления от  места отправления (понедельник-воскресенье)</t>
  </si>
  <si>
    <t>Маршрут № 27  "п. Северный - Гудок - п. Строителей - Ж/Д вокзал - п. Северный"</t>
  </si>
  <si>
    <t>Время отправления от  места отправления (ежедневно)</t>
  </si>
  <si>
    <t>7:15</t>
  </si>
  <si>
    <t>Время отправления от  места отправления (суббота, воскресенье и праздничные дни)</t>
  </si>
  <si>
    <t xml:space="preserve">Время отправления от  места отправления (понедельник-суббота), час. мин. </t>
  </si>
  <si>
    <t xml:space="preserve">Время окончания маршрута, час. мин. </t>
  </si>
  <si>
    <t>Сад "Комарова"</t>
  </si>
  <si>
    <t xml:space="preserve">Время отправления от  места отправления                                                                                   (воскресенье и праздничные дни), час. мин. </t>
  </si>
  <si>
    <t>6:15</t>
  </si>
  <si>
    <t>6:44</t>
  </si>
  <si>
    <t>перерыв</t>
  </si>
  <si>
    <t>18:06</t>
  </si>
  <si>
    <t>18:40</t>
  </si>
  <si>
    <t>19:15</t>
  </si>
  <si>
    <t>19:47</t>
  </si>
  <si>
    <t>20:19</t>
  </si>
  <si>
    <t>20:51</t>
  </si>
  <si>
    <t>21:23</t>
  </si>
  <si>
    <t>6:16</t>
  </si>
  <si>
    <t>Время отправления от места отправления, час. мин. (выходные и праздничные дни)</t>
  </si>
  <si>
    <t>Маршрут № 8 "с. Северный - п. Элеконд - п. Южный - п. Нефтяников" (оборот рейса - 90 мин.)</t>
  </si>
  <si>
    <t>с. Северный</t>
  </si>
  <si>
    <t>Оборот рейса, 75 мин.</t>
  </si>
  <si>
    <t>Время отправления от  места отправления (будние дни)</t>
  </si>
  <si>
    <t>БМК и К</t>
  </si>
  <si>
    <t>Фурманова</t>
  </si>
  <si>
    <t>п.Нефтянников</t>
  </si>
  <si>
    <t xml:space="preserve">п. Нефтяников </t>
  </si>
  <si>
    <t>п. Нефтяников</t>
  </si>
  <si>
    <t>Количество маршрутов</t>
  </si>
  <si>
    <t>ул. Раскольникова</t>
  </si>
  <si>
    <t>Маршрут № 10  "Центр - сад "Комарова" - ул. "Раскольникова" (оборот рейса - 30 мин.)</t>
  </si>
  <si>
    <t>Время движения автобуса от начальной остановки до последующих пунктов: Центр,  Горсад им. А.С. Пушкина - 4 мин., Библиотека им. Н.К. Крупской - 6 мин, Детская городская больница - 9 мин.,  Кирпичный завод- 13 мин., Сад "Комарова" - 15 мин., Кирпичный завод - 17 мин.,  Площадь Мужества - 23 мин., Почта - 25 мин., Горсад им. А.С. Пушкина - 27 мин.,  ул. Раскольникова - 30 мин.</t>
  </si>
  <si>
    <t>Маршрут № 7 "Центр - п. Северный - ул. Раскольникова"</t>
  </si>
  <si>
    <t>Маршрут № 19  "Центр - п. Южный - п. Элеконд - ул. "Раскольникова" (оборот рейса 60 мин.)</t>
  </si>
  <si>
    <t>Маршрут № 91  "Центр - пос. Элеконд - пос. Южный - ул. "Раскольникова" (оборот рейса - 60 мин.)</t>
  </si>
  <si>
    <t>Маршрут № 3 «Центр - м/р «Дачный» - Пл. 200 лет Сарапулу - "ул. Раскольникова" (оборот рейса 32-33 мин.)</t>
  </si>
  <si>
    <r>
      <t xml:space="preserve">                                              </t>
    </r>
    <r>
      <rPr>
        <b/>
        <sz val="14"/>
        <color indexed="8"/>
        <rFont val="Times New Roman"/>
        <family val="1"/>
      </rPr>
      <t xml:space="preserve">Маршрут № 6 ул. "Раскольникова" - Пл. 200 лет Сарапулу – м/р «Дачный» - ул. "Раскольникова"  (оборот рейса - 30 мин.)                                    </t>
    </r>
  </si>
  <si>
    <r>
      <t>Время движения от начального пункта до последующих остановок</t>
    </r>
    <r>
      <rPr>
        <sz val="11"/>
        <color indexed="8"/>
        <rFont val="Times New Roman"/>
        <family val="1"/>
      </rPr>
      <t>: ул. Раскольникова, Автошкола - 2 мин., "Олимп" - 6 мин., Гипермаркет "ЭССЕН" - 7 мин., Переулок Дубровский - 8 мин., Пл. 200 лет Сарапулу - 10 мин, Автовокзал - 13 мин., "Ростелеком" - 16 мин., Гимназия № 20 -18 мин., ул. Лесная - 20 мин, Площадь Мужества - 22 мин., Почта - 23 мин., Горсад им. А.С. Пушкина - 24 мин., ул. Раскольникова - 30 мин.</t>
    </r>
  </si>
  <si>
    <r>
      <rPr>
        <b/>
        <sz val="11"/>
        <rFont val="Times New Roman"/>
        <family val="1"/>
      </rPr>
      <t>Время движения  от начальной остановки до последующих пунктов:</t>
    </r>
    <r>
      <rPr>
        <sz val="11"/>
        <rFont val="Times New Roman"/>
        <family val="1"/>
      </rPr>
      <t xml:space="preserve"> п. Северный, п. Западный - 3 мин., Автозаправочная станция - 6 мин., Центрметалл - 7 мин., Подстанция - 8 мин.,  сад Южный - 9 мин., ул. Серова - 10 мин., Ж/Д вокзал - 12 мин., ул. Ленина - 13 мин., Кафе "Поворот" - 15 мин., пл. 200 лет Сарапулу - 17 мин., Автовокзал - 21 мин., Рынок - 25 мин., Советская - 27 мин., Горсад им А.С. Пушкина - 28 мин., ул. Сивкова - 30 мин., ул. Красноперова - 31 мин., ул. Полевая - 33 мин., ул. Мира - 35 мин., сад Мира - 37 мин., п. Строителей - 39 мин., Водоканал  - 40 мин., ул. Зайцева - 41 мин., ул. Октябрьская - 42 мин., ул. Слободинская - 43 мин., Центр - 44 мин., Детская библиотека - 45 мин., ул. Гагарина - 48 мин., Автовокзал - 50 мин.,   БМК и К - 53 мин., Кафе "Поворот" - 54 мин., ул. Ленина - 56 мин., Ж/Д вокзал - 57 мин., ул. Серова - 60 мин., сад Южный - 61 мин., Подстанция - 62 мин., Центрметалл - 63 мин., Автозаправочная станция - 64 мин., п. Западный - 67 мин., п. Северный - 70 мин.</t>
    </r>
  </si>
  <si>
    <t>Маршрут № 31 «Центр - м/р «Дачный» - Обувная ф-ка - п. Южный - п. Элеконд - Ж/д вокзал - ул. Советская»</t>
  </si>
  <si>
    <t>Маршрут № 37 «Центр - м/р «Дачный» - Автовокзал - Ж\Д вокзал - п. Северный - ул. Раскольникова»  (оборот рейса - 75 мин.)</t>
  </si>
  <si>
    <r>
      <rPr>
        <b/>
        <sz val="11"/>
        <color indexed="8"/>
        <rFont val="Times New Roman"/>
        <family val="1"/>
      </rPr>
      <t xml:space="preserve">Время движения автобуса от начального пункта до последующих остановок: </t>
    </r>
    <r>
      <rPr>
        <sz val="11"/>
        <color indexed="8"/>
        <rFont val="Times New Roman"/>
        <family val="1"/>
      </rPr>
      <t>Центр, Горсад им. А.С. Пушкина - 5 мин., Библиотека им. Н.К. Крупской - 8 мин., Детская городская больница - 10 мин., ул.Лесная - 12 мин, Парк им. Ленина - 14 мин., Ул. Гоголя - 16 мин., Автовокзал - 18 мин.,  БМК и К - 23 мин., кафе "Поворот" - 24 мин., ул. Ленина - 25 мин., Железнодорожный вокзал - 26 мин., Серова - 28 мин., Сад "Южный" - 30 мин., Подстанция - 31 мин., Центрметалл - 32 мин., Сад "Молодежный" - 33 мин., пос. Западный - 38 мин.,  п.Северный -40 мин, сад "Дружба-5" - 42 мин., пос. Западный - 43 мин., Автозаправочная станция - 48 мин., Центрметалл - 49 мин., Подстанция - 50 мин., сад "Южный" - 53 мин., ул. Серова - 54 мин., Железнодорожный вокзал - 55 мин, ул. Ленина - 57 мин., Кафе "Поворот" - 58 мин., Пл. 200 лет Сарапулу - 60 мин., Автовокзал - 63 мин., Ростелеком - 65 мин., Гимназия № 20 - 67 мин., ул. Лесная - 69 мин., Детская городская больница - 70 мин., Почта - 72 мин., Горсад им. А.С. пушкина - 73 мин., Раскольникова - 75 мин.</t>
    </r>
  </si>
  <si>
    <t xml:space="preserve">Маршрут № 39 «Центр - м/р Дачный - Автовокзал - Ж/д вокзал - п. Элеконд - п. Южный - Обувная ф-ка - ул. Советская» 
(оборот рейса 65 мин.)
</t>
  </si>
  <si>
    <r>
      <rPr>
        <b/>
        <sz val="11"/>
        <color indexed="8"/>
        <rFont val="Times New Roman"/>
        <family val="1"/>
      </rPr>
      <t>Время движения автобуса от начального пункта до последующих остановок:</t>
    </r>
    <r>
      <rPr>
        <sz val="11"/>
        <color indexed="8"/>
        <rFont val="Times New Roman"/>
        <family val="1"/>
      </rPr>
      <t xml:space="preserve"> ул. Раскольникова,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ул. Слободинская – 2 мин., ул. Октябрьская – 4 мин., ул. Зайцева – 5 мин.,  ПМК - 6 мин., сад Мира – 8 мин., ул. Мира - 10 мин., ул. Полевая – 11 мин., ул. Краснопёрова – 13 мин., ул. Сивкова -14 мин., библиотека им. Крупской - 17 мин., школа № 12 – 19 мин., ул. Лесная -21 мин., парк им. Ленина – 23 мин., ул. Гоголя – 25 мин., Автовокзал - 26 мин., Пл. 200 лет Сарапула - 30 мин., Автовокзал – 33 мин., Ростелеком – 35 мин., Гимназия № 20 -37 мин., ул. Лесная - 39 мин., Площадь Мужества – 41 мин., ул. Советская – 42 мин., Почта - 43 мин., ул. Сивкова – 46 мин., ул. Краснопёрова – 48 мин., ул. Полевая – 49 мин., ул. Мира - 50 мин, сад Мира – 52 мин., ПМК - 54 мин., Водоканал – 55 мин., ул. Зайцева – 56 мин., Октябрьская – 57 мин., ул. Слободинская – 58 мин., Центр - 60 мин.</t>
    </r>
  </si>
  <si>
    <t>ул.Раскольникова</t>
  </si>
  <si>
    <t>Маршрут № 91  "Центр - пос. Южный - пос. Элеконд - ул. "Раскольникова" (оборот рейса - 60 мин.)</t>
  </si>
  <si>
    <r>
      <rPr>
        <b/>
        <sz val="11"/>
        <color indexed="8"/>
        <rFont val="Times New Roman"/>
        <family val="1"/>
      </rPr>
      <t xml:space="preserve">Время движения автобуса от начальной остановки до последующих пунктов: </t>
    </r>
    <r>
      <rPr>
        <sz val="11"/>
        <color indexed="8"/>
        <rFont val="Times New Roman"/>
        <family val="1"/>
      </rPr>
      <t>Центр, Горсад им. А.С. Пушкина – 3 мин., Библиотека им. Н.К. Крупской - 6 мин, Детская городская больница – 8 мин., ул. Лесная - 10 мин, Парк им. Ленина – 13 мин., ул. Гоголя – 15 мин., Автовокзал - 17 мин., Пл. 200-лет Сарапулу - 20 мин, Автовокзал – 23 мин., Рынок - 27 мин., ул. Советская – 29 мин., ул. Раскольникова – 32 мин.</t>
    </r>
  </si>
  <si>
    <t>Маршрут № 53 «ул. Раскольникова») – пос. Строителей - Гудок - ул.Советская – м/р «Дачный» - Площадь 200-летия Сарапулу - м/р «Дачный» – Гудок – п. Строителей -  Центр (оборот рейса - 60 мин.)</t>
  </si>
  <si>
    <t>Маршрут № 12 "Центр - п. Нефтяников - ул.Раскольникова" (оборот рейса  60 мин.)</t>
  </si>
  <si>
    <t>Горсад им. А.С. Пушкина</t>
  </si>
  <si>
    <t>Время движения автобуса от начального пункта до следующих остановок: Горсад им. А.С. Пушкина, ул.Сивкова - 2 мин, ул.Красноперова - 4 мин, ул.Полевая - 6 мин, ул. Мира - 7 мин., Гудок 2 - 9 мин., Учхоз - 11 мин., ул.Мира - 12 мин, сад Мира - 16 мин, п.Строителей -  19 мин, Водоканал - 20 мин,ул.Зайцева - 21 мин, ул.Октябрьская - 23 мин, ул.Слободинская -24 мин, Центр - 27 мин, Детская библиотека - 28 мин, Гагарина - 29 мин, Автовокзал - 33 мин, Кондитерская фабрика - 35 мин, Школа № 1 - 37 мин, Обувная ф-ка - 39 мин, Мясокомбинат - 40 мин, ул.Лесной проспект - 43 мин, ул.Фурманова - 44 мин, ЭГЗ - 46 мин, стадион "Сокол" - 49 мин, КБ "Центр" - 50 мин, ул.Чистякова - 51 мин, м-н "Мечта" - 52 мин, Завод "Элеконд" - 53 мин., ул. Гончарова - 54 мин., Жилой район "Радужный" - 56 мин., Ул. Гончарова -  58 мин., З-д "Элеконд" - 60 мин., Магазин "Мечта" - 61 мин, ул.Чистякова - 62 мин, Школа № 13 - 65 мин, Электрогенераторный завод - 67 мин, ул.Фурманова - 70 мин, Лесной проспект - 71 мин, Торговый дом "Агат" - 73 мин., Мясокомбинат - 75 мин, Обувная ф-ка - 77 мин, Пивзавод - 78 мин, пл. 200 лет Сарапулу - 80 мин, Автовокзал - 83 мин, Рынок - 87 мин, ул.Советская - 90 мин.</t>
  </si>
  <si>
    <t>20:15</t>
  </si>
  <si>
    <t>20:25</t>
  </si>
  <si>
    <t>20:45</t>
  </si>
  <si>
    <t>20:55</t>
  </si>
  <si>
    <t>20:10</t>
  </si>
  <si>
    <t>21:10</t>
  </si>
  <si>
    <t>20:35</t>
  </si>
  <si>
    <t>21:35</t>
  </si>
  <si>
    <r>
      <t xml:space="preserve">Время движения автобуса от начального пункта до следующих остановок: </t>
    </r>
    <r>
      <rPr>
        <sz val="11"/>
        <color indexed="8"/>
        <rFont val="Times New Roman"/>
        <family val="1"/>
      </rPr>
      <t xml:space="preserve">с. Северный - сад "Дружба - 5 -  1 мин., - п.Западный - 2 мин, Автозаправочная станция - 4 мин, ул. Гончарова - 7 мин, ул.20 лет Победы -10 мин, Техникум пищевой промышленности  - 13 мин, завод Элеконд - 15 мин, Магазин "Мечта" - 17 мин, ул.Чистякова  - 19 мин, Школа № 13 - 22 мин, Электрогенераторный завод - 25 мин, ул.Фурманова - 30 мин, ул.Лесной проспект -32 мин, Торговый дом "Агат" - 33 мин., Торговый дом "Агат" - 34 мин., Сарапул-молоко - 37 мин, с.Сигаево - 40 мин, Школа - 42 мин, п. Нефтяников - 45 мин, Поликлиника - 48 мин, с.Сигаево - 50 мин, Сарапул-молоко  - 53 мин, ул.Лесной  проспект - 60 мин, ул. Фурманова - 62 мин., Электрогенераторный завод - 67 мин, стадион Сокол - 70 мин, ул.Чистякова  - 71 мин, Магазин "Мечта"  - 73 мин, завод Элеконд - 75 мин, Техникум  машиностроения и информационных технологий -77 мин, салон "Техно-мебель" - 80 мин, ул.Гончарова - 83 мин, Автозаправочная станция - 86 мин, п. Западный - 88 мин, с. Северный - 90 мин.
</t>
    </r>
  </si>
  <si>
    <t>Кол-во рейсов</t>
  </si>
  <si>
    <t>6:00 (Элеконд)</t>
  </si>
  <si>
    <t>5:40 (Элеконд)</t>
  </si>
  <si>
    <t>6:25 (Элеконд)</t>
  </si>
  <si>
    <r>
      <t xml:space="preserve">8:25 </t>
    </r>
    <r>
      <rPr>
        <sz val="9"/>
        <color indexed="8"/>
        <rFont val="Times New Roman"/>
        <family val="1"/>
      </rPr>
      <t>(окончание)</t>
    </r>
  </si>
  <si>
    <t>20:00 окончание</t>
  </si>
  <si>
    <t xml:space="preserve">Сад «Спутник»
(лето);                         
                     Дубровка -3
(зима)
</t>
  </si>
  <si>
    <t>Маршрут № 41 (оборот рейса - 40 мин.)</t>
  </si>
  <si>
    <t xml:space="preserve">Сад «Спутник»
(лето);
                   Дубровка-3
(зима)
</t>
  </si>
  <si>
    <t>«Электрогенераторный завод»</t>
  </si>
  <si>
    <t>19:10:00 окончание</t>
  </si>
  <si>
    <r>
      <t>Маршрут № 4 (оборот рейса  6</t>
    </r>
    <r>
      <rPr>
        <b/>
        <sz val="14"/>
        <rFont val="Times New Roman"/>
        <family val="1"/>
      </rPr>
      <t>0 мин.)</t>
    </r>
  </si>
  <si>
    <r>
      <t xml:space="preserve">       </t>
    </r>
    <r>
      <rPr>
        <b/>
        <sz val="11"/>
        <color indexed="8"/>
        <rFont val="Times New Roman"/>
        <family val="1"/>
      </rPr>
      <t xml:space="preserve">  Время движения автобуса от начального пункта до следующих остановок: </t>
    </r>
    <r>
      <rPr>
        <sz val="11"/>
        <color indexed="8"/>
        <rFont val="Times New Roman"/>
        <family val="1"/>
      </rPr>
      <t xml:space="preserve"> СНТ «Спутник»0мин., Дубровка 3 - 1 мин, Дубровка 2 - 3 мин, Дубровка 1 - 4 мин, ул.Гончарова - 6 мин, ул.20 лет  Победы - 8 мин, Техникум пищевой промышленности - 9 мин, завод "Элеконд" - 11 мин, магазин "Мечта" - 13 мин, ул.Чистякова - 15 мин, Школа № 13 - 18 мин, Электрогенераторный завод - 20 мин .-стадион "Сокол" - 22 мин, Киноцентр - 23 мин., ул.Чистякова -24 мин, магазин "Мечта" - 26 мин, завод "Элеконд" - 28 мин, Техникум машиностроения и информационных технологий - 30 мин, Салон-магазин "Техно-мебель"- 31 мин., ул.Гончарова - 33 мин, Автозаправочная станция  - 35 мин, Дубровка 1 - 36 мин, Дубровка 2 - 37 мин, -Дубровка3-39мин.-СНТ «Спутник» - 40мин.
</t>
    </r>
  </si>
  <si>
    <t>19:00</t>
  </si>
  <si>
    <t>С 1 октября по 30 апреля</t>
  </si>
  <si>
    <t xml:space="preserve">С 1 мая по 30 сентября </t>
  </si>
  <si>
    <t>Приложение 1</t>
  </si>
  <si>
    <r>
      <t xml:space="preserve">Время движения автобуса от начального пункта до следующих остановок: </t>
    </r>
    <r>
      <rPr>
        <sz val="11"/>
        <color indexed="8"/>
        <rFont val="Times New Roman"/>
        <family val="1"/>
      </rPr>
      <t xml:space="preserve">ул. Советская, Горсад им. А.С. Пушкина - 1 мин., Библиотека им. Н.К. Крупской - 3 мин., Детская городская больница - 4 мин., ул. Лесная - 7 мин, Парк им. Ленина - 9 мин., ул. Гоголя - 10 мин., Автовокзал - 12 мин.,  Кондитерская фабрика - 14 мин., Школа № 1 - 16 мин., Обувная фабрика - 18 мин., Мясокомбинат - 20 мин., Лесной проспект - 23 мин., ул. Фурманова - 25 мин., ЭГЗ - 27 мин., Стадион "Сокол" - 29 мин., Киноцентр - 30 мин., ул. Чистякова - 32 мин., магазин "Мечта" - 33 мин., Завод "Элеконд" -  35 мин., Техникум машиностроения и информационных технологий - 37 мин., Салон-магазин "Техно-мебель" - 39 мин., ул. Гончарова - 41 мин.,  Автозаправочная станция - 42 мин., Центрметалл - 43,  Подстанция -  44 мин., сад "Южный" - 45 мин.,  ул. Серова - 47 мин., Ж/д вокзал - 50 мин, ул. Ленина – 52 мин., кафе "Поворот" – 54 мин.,  Пл. 200 лет Сарапулу – 56 мин., Автовокзал – 58 мин., Рынок – 61 мин., ул. </t>
    </r>
    <r>
      <rPr>
        <sz val="11"/>
        <rFont val="Times New Roman"/>
        <family val="1"/>
      </rPr>
      <t xml:space="preserve">Советская – </t>
    </r>
    <r>
      <rPr>
        <sz val="11"/>
        <color indexed="8"/>
        <rFont val="Times New Roman"/>
        <family val="1"/>
      </rPr>
      <t>65 мин.</t>
    </r>
  </si>
  <si>
    <r>
      <t>Время движения автобуса от начального пункта до следующих остановок:</t>
    </r>
    <r>
      <rPr>
        <sz val="11"/>
        <color indexed="8"/>
        <rFont val="Times New Roman"/>
        <family val="1"/>
      </rPr>
      <t xml:space="preserve"> Центр - Детская библиотека - 2 мин., ул.Гагарина - 4 мин, Автовокзал - 6 мин, Кондитерская ф-ка -8 мин, БМК и К - 10 мин, Кафе "Поворот" - 13 мин., ул. Ленина - 15 мин., Ж/Д вокзал - 17 мин, Серова - 19 мин., сад "Южный" - 20 мин, Подстанция - 21 мин.,  Центрметалл - 23 мин., Дубровка 1 - 26 мин,  Дубровка 2 - 28 мин, Дубровка 3 - 29 мин, сад Спутник -30 мин., Дубровка 3 - 31 мин., Дубровка 2 - 33 мин, Дубровка 1 -34 мин, Автозаправочная станция - 35 мин., Центрметалл - 37 мин., сад "Южный" - 38 мин, ул. Серова - 40 мин., Ж/Д вокзал - 42 мин,ул. Ленина - 43 мин., Кафе "Поворот" - 44 мин., пл.200 лет Сарапулу - 46 мин, Автовокзал - 51 мин, Рынок - 54 мин, ул. Советская - 57 мин., Центр - 60 мин.</t>
    </r>
  </si>
  <si>
    <r>
      <t>Время движения автобуса от начального пункта до следующих остановок:Центр, Детская Библиотека - 2 мин., ул. Гагарина - 4 мин., Автовокзал - 6 мин., БМК - 8 мин., Кафе "Поворот" - 10 мин., ул. Ленина - 12 мин., Ж/Д вокзал - 14 мин., Серова - 16 мин., сад "Южный" - 18 мин, Подстанция - 19 мин., Центрметалл - 21 мин., сад "Молодежный" - 24 мин., п.Западный - 28 мин.,</t>
    </r>
    <r>
      <rPr>
        <b/>
        <sz val="14"/>
        <color indexed="8"/>
        <rFont val="Times New Roman"/>
        <family val="1"/>
      </rPr>
      <t xml:space="preserve"> п. Северный - 30 мин.</t>
    </r>
    <r>
      <rPr>
        <sz val="14"/>
        <color indexed="8"/>
        <rFont val="Times New Roman"/>
        <family val="1"/>
      </rPr>
      <t>, "Дружба 5" - 32 мин.,  п.Западный - 34 мин., Автозаправочная станция - 36 мин., Центрметалл - 39 мин., Подстанция - 40 мин., сад "Южный" - 42 мин., ул. Серова - 44 мин., Ж/Д вокзал - 45 мин, Кафе "Поворот" - 47 мин, пл.200 лет Сарапулу - 50 мин, Автовокзал - 53 мин, Рынок - 56 мин, ул.Советская - 58 мин. ул.Раскольникова - 60 мин.</t>
    </r>
  </si>
  <si>
    <r>
      <t xml:space="preserve">Время движения автобуса от начального пункта до следующих остановок: </t>
    </r>
    <r>
      <rPr>
        <sz val="11"/>
        <color indexed="8"/>
        <rFont val="Times New Roman"/>
        <family val="1"/>
      </rPr>
      <t>Центр, Детская библиотека - 2 мин., ул. Гагарина - 4 мин., Автовокзал - 6 мин., Кондитерская фабрика - 8 мин., Школа № 1 - 11 мин., Обувная фабрика - 13 мин., Мясокомбинат - 15 мин., Лесной проспект - 18 мин., ул.Фурманова - 22 мин., Электрогенераторный завод - 24 мин., Стадион "Сокол" - 28 мин., Киноцентр - 29 мин., ул. Чистякова - 30 мин., магазин "Мечта" - 31 мин., Завод "Элеконд - 33 мин.,Техникум машиностроения и информационных технологий - 35 мин., Салон-магазин "Техно-мебель" - 37 мин., ул. Гончарова - 39 мин., Автозаправочная станция - 40 мин., Центрметалл - 41 мин., Подстанция - 42 мин., сад "Южный" - 43 мин., ул. Серова - 44 мин., ЖД вокзал - 45 мин., ул. Ленина - 47 мин., Кафе "Поворот" - 48 мин., Пл. 200 лет Сарапулу - 49 мин., Автовокзал - 51 мин., Рынок - 54 мин., ул. Советская - 57 мин., ул. Раскольникова - 60 мин.</t>
    </r>
  </si>
  <si>
    <r>
      <t>Время движения автобуса от начального пункта до следующих остановок:</t>
    </r>
    <r>
      <rPr>
        <sz val="11"/>
        <color indexed="8"/>
        <rFont val="Times New Roman"/>
        <family val="1"/>
      </rPr>
      <t xml:space="preserve"> Центр, Детская Библиотека - 2 мин, ул. Гагарина - 4 мин, Автовокзал - 6 мин, БМК и К - 8  мин, Кафе "Поворот" - 10 мин, ул. Ленина - 12 мин, Ж/Д вокзал - 14 мин, ул. Серова - 16 мин, сад «Южный» - 18 мин., Подстанция - 20 мин, Центрметалл - 21 мин, Автозаправочная станция - 23 мин., ул. Гончарова - 25 мин., ул. 20 лет Победы - 26 мин., Техникум пищевой промышленности - 27 мин, завод "Элеконд" - 30 мин, магазин "Мечта" - 32 мин,  ул. Чистякова - 33  мин, школа №13 - 37 мин, Электрогенераторный завод - 39 мин, ул. Фурманова - 40 мин, Лесной проспект - 41 мин., Торговый дом "Агат" - 42 мин.,  Мясокомбинат - 43 мин., Обувная фабрика - 44 мин, Дрожжепивзавод - 46 мин, пл. 200 лет Сарапулу - 47 мин, Автовокзал - 50 мин, Рынок - 53 мин, ул. Советская - 55 мин, ул. Раскольникова - 60 мин.</t>
    </r>
  </si>
  <si>
    <r>
      <t>Время движения автобуса от начального пункта до следующих остановок:</t>
    </r>
    <r>
      <rPr>
        <sz val="11"/>
        <color indexed="8"/>
        <rFont val="Times New Roman"/>
        <family val="1"/>
      </rPr>
      <t xml:space="preserve"> Центр - Детская Библиотека - 2 мин, ул. Гагарина - 4 мин, Автовокзал - 6 мин, БМК и К - 8  мин, Кафе "Поворот" - 10 мин., ул. Ленина - 12 мин, Железнодорожный вокзал - 14 мин, ул. Серова - 16 мин, сад "Южный" - 18 мин.,  Подстанция - 20 мин, Центрметалл - 21 мин, Автозаправочная станция - 22 мин., ул. Гончарова - 25 мин.,  ул. 20 лет Победы - 26 мин., Техникум пищевой промышленности - 27 мин, Завод "Элеконд" - 30 мин, магазин "Мечта" - 32 мин,  ул. Чистякова - 33  мин, школа №13 - 37 мин, Электрогенераторный завод - 39 мин, ул. Фурманова - 40 мин, Лесной проспект - 42 мин., Торговый дом "Агат" - 43 мин., Мясокомбинат - 44 мин., Обувная фабрика - 45 мин, Дрожжепивзавод - 47 мин, пл. 200 лет Сарапулу - 49 мин, Автовокзал - 52 мин, Рынок - 56 мин, ул. Советская - 58 мин, ул. Раскольникова - 60 мин.</t>
    </r>
  </si>
  <si>
    <t>5:50 (БМК и К)</t>
  </si>
  <si>
    <t>Жилой район Радужный</t>
  </si>
  <si>
    <t xml:space="preserve">Время отправления от  места отправления                                                                           (воскресенье и праздничные дни), час. мин. </t>
  </si>
  <si>
    <r>
      <t xml:space="preserve">Время движения автобуса от начального пункта до следующих остановок: </t>
    </r>
    <r>
      <rPr>
        <sz val="11"/>
        <color indexed="8"/>
        <rFont val="Times New Roman"/>
        <family val="1"/>
      </rPr>
      <t>Центр - Детская библиотека - 2 мин., ул. Гагарина - 4 мин., Автовокзал - 6 мин., Кондитерская фабрика - 8 мин., Школа № 1 - 11 мин., Обувная фабрика - 13 мин., Мясокомбинат - 15 мин., Лесной проспект - 18 мин., ул.Фурманова - 22 мин., Электрогенераторный завод - 24 мин., Стадион "Сокол" - 28 мин., Киноцентр - 29 мин., ул. Чистякова - 30 мин., магазин "Мечта" - 31 мин., Завод "Элеконд - 32 мин.,Техникум машиностроения и информационных технологий - 34 мин., Салон-магазин "Техно-мебель" - 36 мин., ул. Гончарова - 38 мин., Автозаправочная станция - 39 мин., Центрметалл - 40 мин., Подстанция - 41 мин., сад "Южный" - 42 мин., ул. Серова - 43 мин., ЖД вокзал - 44 мин., ул. Ленина - 46 мин., Кафе "Поворот" - 47 мин., Пл. 200 лет Сарапулу - 48 мин., Автовокзал - 50 мин., Рынок - 53 мин., ул. Советская - 56 мин., ул. Раскольникова - 60 мин.</t>
    </r>
  </si>
  <si>
    <r>
      <rPr>
        <b/>
        <sz val="11"/>
        <color indexed="8"/>
        <rFont val="Times New Roman"/>
        <family val="1"/>
      </rPr>
      <t>Время движения автобуса от начального пункта до следующих остановок:  Центр - Детская библиотека - 1 мин., ул. Гагарина - 2 мин., Автовокзал - 7 мин., Кондитерская ф-ка -13 мин., Школа № 1 - 17 мин., Обувная ф-ка - 19 мин., Мясокомбинат - 20 мин., Торговый дом "Агат" -  21 мин., Сарапул-молоко - 22 мин., с. Сигаево - 25 мин., Школа - 27 мин., пос. Нефтяников - 30 мин., Поликлиника - 33 мин., с. Сигаево - 35 мин., Сарапул-молоко - 36 мин., Мясокомбинат - 42 мин., Обувная ф-ка - 44 мин., Дрожжепивзавод - 46 мин., Пл. 200 лет Сарапулу - 47 мин., Автовокзал - 49 мин., Рынок - 53 мин, ул. Советская - 58 мин., ул. Раскольникова - 60 мин.</t>
    </r>
    <r>
      <rPr>
        <sz val="11"/>
        <color indexed="8"/>
        <rFont val="Times New Roman"/>
        <family val="1"/>
      </rPr>
      <t xml:space="preserve">
</t>
    </r>
  </si>
  <si>
    <t>Маршрут № 29  ост. "ул. Раскольникова" - п. Строителей - Гудок - Элеконд - ост. "ул. Раскольникова" , Маршрут №29 к - с заездом в ж/р Котово</t>
  </si>
  <si>
    <r>
      <rPr>
        <b/>
        <sz val="11"/>
        <rFont val="Times New Roman"/>
        <family val="1"/>
      </rPr>
      <t>Время движения автобуса от начального пункта до следующих остановок:</t>
    </r>
    <r>
      <rPr>
        <sz val="11"/>
        <rFont val="Times New Roman"/>
        <family val="1"/>
      </rPr>
      <t xml:space="preserve"> ул. Раскольникова, ул.Слободинская - 2 мин., ул.Октябрьская  - 3 мин.,  ул.Зайцева - 5 мин., пос.Строителей - 7 мин., ж/р Котово -11 мин., Сад Мира -14 мин., ул. Мира - 16 мин., ул. Полевая - 17 мин., ул. Красноперова - 18 мин., ул.Сивкова - 19 мин., Горсад им. А.С.Пушкина-21 мин, Детская библиотека - 22 мин., ул. Гагарина - 23 мин., Автовокзал - 25 мин., БМК и К - 27 мин., Кафе "Поворот" - 29 мин., ул.Ленина - 30 мин., ЖД вокзал - 31 мин., ул.Серова - 33 мин., сад Южный - 34 мин., Подстанция - 35 мин., Центрметалл - 36 мин., Автозаправочная станция - 37 мин., ул.Гончарова - 38 мин., ул. 20 лет Победы - 40 мин., Техникум пищевой промышленности - 41 мин., Ул. Гончарова - 42 мин., Жилой район "Радужный" - 43 мин., Ул. Гончарова - 44 мин., Завод "Элеконд" - 45 мин., Техникум машиностроения и информационных технологий - 46 мин., Салон-магазин "Техно-мебель" - 47 мин., ул.Гончарова - 48 мин.,  Автозаправочная станция - 50 мин., Центрметалл - 51 мин., Подстанция - 52 мин, сад Южный - 53 мин., ул.Серова - 54 мин., Ж/Д вокзал - 55 мин., ул.Ленина - 58мин., Кафе  "Поворот" - 60 мин., пл. 200 лет Сарапулу - 63 мин., Автовокзал - 67 мин., Рынок - 71 мин., ул.Советская - 73 мин., ул.Раскольникова - 75 мин.
 </t>
    </r>
  </si>
  <si>
    <t>Маршрут № 51 "Центр - Гудок - п. Строителей - п. Южный - Элеконд - п. Южный - ул "Раскольникова"
 (оборот рейса  - 1 час. 30 мин.)</t>
  </si>
  <si>
    <t>Время отправления от  места отправления (будни, выходные и праздничные дни)</t>
  </si>
  <si>
    <t xml:space="preserve">
05:45
Дубров-
ка 3
</t>
  </si>
  <si>
    <r>
      <t>Время движения автобуса от начального пункта до последующих остановок:</t>
    </r>
    <r>
      <rPr>
        <sz val="11"/>
        <color indexed="8"/>
        <rFont val="Times New Roman"/>
        <family val="1"/>
      </rPr>
      <t xml:space="preserve"> ул. Советская, Горсад им. А.С. Пушкина - 1 мин., Библиотека им. Н.К. Крупской - 3 мин., Детская городская больница - 5 мин., ул. Лесная - 7 мин, Парк им. Ленина - 9 мин., Ул. Гоголя - 10 мин., Автовокзал - 12 мин.,  Поворот - 23 мин., кафе "Поворот" - 16 мин., ул. Ленина - 18 мин., Железнодорожный вокзал - 20 мин., Серова - 21 мин., Сад "Южный" - 23 мин., Подстанция - 24 мин., Центрметалл - 25 мин., Автозаправочная станция - 26 мин., ул.Гончарова - 27 мин., ул. 20 лет Победы - 30 мин., Техникум пищевой промышленности - 32 мин., Завод «Элеконд» - 35  мин, магазин "Мечта" - 36 мин., Ул. Чистякова - 37 мин., Школа № 13 - 41 мин, Электрогенераторный завод - 43 мин, ул. Фурманова - 45 мин, Лесной проспект - 47 мин, Торговый дом "Агат" - 49 мин., Мясокомбинат - 50 мин, Обувная ф-ка - 52 мин., Дрожжепивзавод - 54 мин., Площадь 200 лет Сарапулу - 56 мин., Автовокзал - 58 мин, Рынок - 61 мин, </t>
    </r>
    <r>
      <rPr>
        <sz val="11"/>
        <rFont val="Times New Roman"/>
        <family val="1"/>
      </rPr>
      <t xml:space="preserve">ул.Советская - 65 мин. </t>
    </r>
  </si>
  <si>
    <t>5
29к
 (с заездом в ж/р Котово)</t>
  </si>
  <si>
    <t>20:45
(без заезда в п.Котово)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</si>
</sst>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h&quot;:&quot;mm;@"/>
    <numFmt numFmtId="173" formatCode="hh&quot;:&quot;mm"/>
    <numFmt numFmtId="174" formatCode="#,##0.00&quot;р.&quot;"/>
    <numFmt numFmtId="175" formatCode="h:mm;@"/>
    <numFmt numFmtId="176" formatCode="0.0"/>
    <numFmt numFmtId="177" formatCode="[$-FC19]d\ mmmm\ yyyy\ &quot;г.&quot;"/>
    <numFmt numFmtId="178" formatCode="0.0;[Red]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$-F400]h:mm:ss\ AM/PM"/>
    <numFmt numFmtId="184" formatCode="#,##0_р_."/>
    <numFmt numFmtId="185" formatCode="[$-409]h:mm\ AM/PM;@"/>
  </numFmts>
  <fonts count="133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1"/>
      <family val="0"/>
    </font>
    <font>
      <sz val="11"/>
      <color indexed="8"/>
      <name val="Times New Roman"/>
      <family val="1"/>
    </font>
    <font>
      <sz val="11"/>
      <color indexed="8"/>
      <name val="Arial1"/>
      <family val="0"/>
    </font>
    <font>
      <u val="single"/>
      <sz val="10"/>
      <color indexed="8"/>
      <name val="Arial Cyr"/>
      <family val="0"/>
    </font>
    <font>
      <sz val="10"/>
      <color indexed="8"/>
      <name val="Arial1"/>
      <family val="0"/>
    </font>
    <font>
      <b/>
      <sz val="11"/>
      <color indexed="8"/>
      <name val="Arial1"/>
      <family val="0"/>
    </font>
    <font>
      <b/>
      <sz val="12"/>
      <color indexed="8"/>
      <name val="Times New Roman"/>
      <family val="1"/>
    </font>
    <font>
      <sz val="9.5"/>
      <color indexed="8"/>
      <name val="Arial1"/>
      <family val="0"/>
    </font>
    <font>
      <sz val="11"/>
      <color indexed="8"/>
      <name val="Arial"/>
      <family val="2"/>
    </font>
    <font>
      <sz val="8"/>
      <name val="Arial"/>
      <family val="2"/>
    </font>
    <font>
      <b/>
      <sz val="12"/>
      <color indexed="8"/>
      <name val="Arial1"/>
      <family val="0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0"/>
      <name val="Arial Cyr"/>
      <family val="0"/>
    </font>
    <font>
      <sz val="8"/>
      <name val="Arial Cyr"/>
      <family val="0"/>
    </font>
    <font>
      <b/>
      <sz val="9"/>
      <color indexed="8"/>
      <name val="Arial"/>
      <family val="2"/>
    </font>
    <font>
      <vertAlign val="subscript"/>
      <sz val="10"/>
      <color indexed="8"/>
      <name val="Times New Roman"/>
      <family val="1"/>
    </font>
    <font>
      <b/>
      <vertAlign val="subscript"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0"/>
      <name val="Times New Roman"/>
      <family val="1"/>
    </font>
    <font>
      <b/>
      <vertAlign val="superscript"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vertAlign val="superscript"/>
      <sz val="12"/>
      <color indexed="8"/>
      <name val="Times New Roman"/>
      <family val="1"/>
    </font>
    <font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Calibri"/>
      <family val="2"/>
    </font>
    <font>
      <sz val="9"/>
      <color indexed="9"/>
      <name val="Times New Roman"/>
      <family val="1"/>
    </font>
    <font>
      <sz val="12"/>
      <color indexed="9"/>
      <name val="Arial"/>
      <family val="2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vertAlign val="subscript"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Arial"/>
      <family val="2"/>
    </font>
    <font>
      <vertAlign val="superscript"/>
      <sz val="11"/>
      <color indexed="8"/>
      <name val="Times New Roman"/>
      <family val="1"/>
    </font>
    <font>
      <b/>
      <sz val="14"/>
      <color indexed="8"/>
      <name val="Arial1"/>
      <family val="0"/>
    </font>
    <font>
      <sz val="14"/>
      <color indexed="8"/>
      <name val="Calibri"/>
      <family val="2"/>
    </font>
    <font>
      <sz val="14"/>
      <color indexed="9"/>
      <name val="Times New Roman"/>
      <family val="1"/>
    </font>
    <font>
      <b/>
      <sz val="14"/>
      <color indexed="8"/>
      <name val="Arial"/>
      <family val="2"/>
    </font>
    <font>
      <sz val="11"/>
      <name val="Times New Roman"/>
      <family val="1"/>
    </font>
    <font>
      <sz val="11"/>
      <name val="Arial Cyr"/>
      <family val="0"/>
    </font>
    <font>
      <i/>
      <vertAlign val="subscript"/>
      <sz val="20"/>
      <color indexed="8"/>
      <name val="Times New Roman"/>
      <family val="1"/>
    </font>
    <font>
      <i/>
      <vertAlign val="subscript"/>
      <sz val="18"/>
      <color indexed="8"/>
      <name val="Times New Roman"/>
      <family val="1"/>
    </font>
    <font>
      <b/>
      <sz val="14"/>
      <name val="Arial1"/>
      <family val="0"/>
    </font>
    <font>
      <sz val="14"/>
      <name val="Times New Roman"/>
      <family val="1"/>
    </font>
    <font>
      <vertAlign val="subscript"/>
      <sz val="11"/>
      <name val="Times New Roman"/>
      <family val="1"/>
    </font>
    <font>
      <vertAlign val="subscript"/>
      <sz val="18"/>
      <color indexed="8"/>
      <name val="Times New Roman"/>
      <family val="1"/>
    </font>
    <font>
      <vertAlign val="subscript"/>
      <sz val="20"/>
      <color indexed="8"/>
      <name val="Times New Roman"/>
      <family val="1"/>
    </font>
    <font>
      <b/>
      <sz val="14"/>
      <color indexed="9"/>
      <name val="Times New Roman"/>
      <family val="1"/>
    </font>
    <font>
      <i/>
      <sz val="11"/>
      <name val="Times New Roman"/>
      <family val="1"/>
    </font>
    <font>
      <i/>
      <vertAlign val="subscript"/>
      <sz val="16"/>
      <name val="Times New Roman"/>
      <family val="1"/>
    </font>
    <font>
      <i/>
      <vertAlign val="subscript"/>
      <sz val="18"/>
      <name val="Times New Roman"/>
      <family val="1"/>
    </font>
    <font>
      <b/>
      <sz val="14"/>
      <name val="Times New Roman"/>
      <family val="1"/>
    </font>
    <font>
      <vertAlign val="superscript"/>
      <sz val="11"/>
      <name val="Times New Roman"/>
      <family val="1"/>
    </font>
    <font>
      <sz val="7"/>
      <name val="Times New Roman"/>
      <family val="1"/>
    </font>
    <font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i/>
      <sz val="11"/>
      <color indexed="8"/>
      <name val="Arial"/>
      <family val="2"/>
    </font>
    <font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0"/>
      <name val="Times New Roman"/>
      <family val="1"/>
    </font>
    <font>
      <b/>
      <sz val="11"/>
      <color theme="1"/>
      <name val="Arial"/>
      <family val="2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ck"/>
      <top style="thick"/>
      <bottom style="thick"/>
    </border>
    <border>
      <left style="thick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ck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/>
      <bottom style="thick">
        <color indexed="8"/>
      </bottom>
    </border>
    <border>
      <left style="medium"/>
      <right>
        <color indexed="63"/>
      </right>
      <top style="thick"/>
      <bottom style="medium"/>
    </border>
    <border>
      <left style="medium"/>
      <right>
        <color indexed="63"/>
      </right>
      <top style="medium"/>
      <bottom style="thick"/>
    </border>
    <border>
      <left style="thick"/>
      <right style="thick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/>
      <right style="thick"/>
      <top style="medium"/>
      <bottom style="thick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/>
      <top style="thin">
        <color indexed="8"/>
      </top>
      <bottom style="thick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/>
      <right/>
      <top/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8" fillId="2" borderId="0" applyNumberFormat="0" applyBorder="0" applyAlignment="0" applyProtection="0"/>
    <xf numFmtId="0" fontId="98" fillId="3" borderId="0" applyNumberFormat="0" applyBorder="0" applyAlignment="0" applyProtection="0"/>
    <xf numFmtId="0" fontId="98" fillId="4" borderId="0" applyNumberFormat="0" applyBorder="0" applyAlignment="0" applyProtection="0"/>
    <xf numFmtId="0" fontId="98" fillId="5" borderId="0" applyNumberFormat="0" applyBorder="0" applyAlignment="0" applyProtection="0"/>
    <xf numFmtId="0" fontId="98" fillId="6" borderId="0" applyNumberFormat="0" applyBorder="0" applyAlignment="0" applyProtection="0"/>
    <xf numFmtId="0" fontId="98" fillId="7" borderId="0" applyNumberFormat="0" applyBorder="0" applyAlignment="0" applyProtection="0"/>
    <xf numFmtId="0" fontId="98" fillId="8" borderId="0" applyNumberFormat="0" applyBorder="0" applyAlignment="0" applyProtection="0"/>
    <xf numFmtId="0" fontId="98" fillId="9" borderId="0" applyNumberFormat="0" applyBorder="0" applyAlignment="0" applyProtection="0"/>
    <xf numFmtId="0" fontId="98" fillId="10" borderId="0" applyNumberFormat="0" applyBorder="0" applyAlignment="0" applyProtection="0"/>
    <xf numFmtId="0" fontId="98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9" fillId="14" borderId="0" applyNumberFormat="0" applyBorder="0" applyAlignment="0" applyProtection="0"/>
    <xf numFmtId="0" fontId="99" fillId="15" borderId="0" applyNumberFormat="0" applyBorder="0" applyAlignment="0" applyProtection="0"/>
    <xf numFmtId="0" fontId="99" fillId="16" borderId="0" applyNumberFormat="0" applyBorder="0" applyAlignment="0" applyProtection="0"/>
    <xf numFmtId="0" fontId="99" fillId="17" borderId="0" applyNumberFormat="0" applyBorder="0" applyAlignment="0" applyProtection="0"/>
    <xf numFmtId="0" fontId="99" fillId="18" borderId="0" applyNumberFormat="0" applyBorder="0" applyAlignment="0" applyProtection="0"/>
    <xf numFmtId="0" fontId="99" fillId="19" borderId="0" applyNumberFormat="0" applyBorder="0" applyAlignment="0" applyProtection="0"/>
    <xf numFmtId="0" fontId="100" fillId="0" borderId="0">
      <alignment horizontal="center"/>
      <protection/>
    </xf>
    <xf numFmtId="0" fontId="100" fillId="0" borderId="0">
      <alignment horizontal="center" textRotation="90"/>
      <protection/>
    </xf>
    <xf numFmtId="0" fontId="101" fillId="0" borderId="0">
      <alignment/>
      <protection/>
    </xf>
    <xf numFmtId="0" fontId="101" fillId="0" borderId="0">
      <alignment/>
      <protection/>
    </xf>
    <xf numFmtId="0" fontId="99" fillId="20" borderId="0" applyNumberFormat="0" applyBorder="0" applyAlignment="0" applyProtection="0"/>
    <xf numFmtId="0" fontId="99" fillId="21" borderId="0" applyNumberFormat="0" applyBorder="0" applyAlignment="0" applyProtection="0"/>
    <xf numFmtId="0" fontId="99" fillId="22" borderId="0" applyNumberFormat="0" applyBorder="0" applyAlignment="0" applyProtection="0"/>
    <xf numFmtId="0" fontId="99" fillId="23" borderId="0" applyNumberFormat="0" applyBorder="0" applyAlignment="0" applyProtection="0"/>
    <xf numFmtId="0" fontId="99" fillId="24" borderId="0" applyNumberFormat="0" applyBorder="0" applyAlignment="0" applyProtection="0"/>
    <xf numFmtId="0" fontId="99" fillId="25" borderId="0" applyNumberFormat="0" applyBorder="0" applyAlignment="0" applyProtection="0"/>
    <xf numFmtId="0" fontId="102" fillId="26" borderId="1" applyNumberFormat="0" applyAlignment="0" applyProtection="0"/>
    <xf numFmtId="0" fontId="103" fillId="27" borderId="2" applyNumberFormat="0" applyAlignment="0" applyProtection="0"/>
    <xf numFmtId="0" fontId="104" fillId="27" borderId="1" applyNumberFormat="0" applyAlignment="0" applyProtection="0"/>
    <xf numFmtId="0" fontId="13" fillId="0" borderId="0" applyNumberFormat="0" applyFill="0" applyBorder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105" fillId="0" borderId="3" applyNumberFormat="0" applyFill="0" applyAlignment="0" applyProtection="0"/>
    <xf numFmtId="0" fontId="106" fillId="0" borderId="4" applyNumberFormat="0" applyFill="0" applyAlignment="0" applyProtection="0"/>
    <xf numFmtId="0" fontId="107" fillId="0" borderId="5" applyNumberFormat="0" applyFill="0" applyAlignment="0" applyProtection="0"/>
    <xf numFmtId="0" fontId="107" fillId="0" borderId="0" applyNumberFormat="0" applyFill="0" applyBorder="0" applyAlignment="0" applyProtection="0"/>
    <xf numFmtId="0" fontId="108" fillId="0" borderId="6" applyNumberFormat="0" applyFill="0" applyAlignment="0" applyProtection="0"/>
    <xf numFmtId="0" fontId="109" fillId="28" borderId="7" applyNumberFormat="0" applyAlignment="0" applyProtection="0"/>
    <xf numFmtId="0" fontId="110" fillId="0" borderId="0" applyNumberFormat="0" applyFill="0" applyBorder="0" applyAlignment="0" applyProtection="0"/>
    <xf numFmtId="0" fontId="111" fillId="29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14" fillId="0" borderId="0" applyNumberFormat="0" applyFill="0" applyBorder="0" applyAlignment="0" applyProtection="0"/>
    <xf numFmtId="0" fontId="112" fillId="30" borderId="0" applyNumberFormat="0" applyBorder="0" applyAlignment="0" applyProtection="0"/>
    <xf numFmtId="0" fontId="113" fillId="0" borderId="0" applyNumberFormat="0" applyFill="0" applyBorder="0" applyAlignment="0" applyProtection="0"/>
    <xf numFmtId="0" fontId="10" fillId="31" borderId="8" applyNumberFormat="0" applyFont="0" applyAlignment="0" applyProtection="0"/>
    <xf numFmtId="9" fontId="10" fillId="0" borderId="0" applyFont="0" applyFill="0" applyBorder="0" applyAlignment="0" applyProtection="0"/>
    <xf numFmtId="0" fontId="114" fillId="0" borderId="9" applyNumberFormat="0" applyFill="0" applyAlignment="0" applyProtection="0"/>
    <xf numFmtId="0" fontId="11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16" fillId="32" borderId="0" applyNumberFormat="0" applyBorder="0" applyAlignment="0" applyProtection="0"/>
  </cellStyleXfs>
  <cellXfs count="10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12" fillId="0" borderId="0" xfId="0" applyFont="1" applyAlignment="1">
      <alignment/>
    </xf>
    <xf numFmtId="174" fontId="9" fillId="0" borderId="0" xfId="0" applyNumberFormat="1" applyFont="1" applyFill="1" applyBorder="1" applyAlignment="1">
      <alignment vertical="center" wrapText="1" shrinkToFit="1"/>
    </xf>
    <xf numFmtId="0" fontId="15" fillId="0" borderId="0" xfId="0" applyFont="1" applyAlignment="1">
      <alignment/>
    </xf>
    <xf numFmtId="0" fontId="24" fillId="0" borderId="0" xfId="58">
      <alignment/>
      <protection/>
    </xf>
    <xf numFmtId="0" fontId="1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23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49" fontId="18" fillId="0" borderId="10" xfId="0" applyNumberFormat="1" applyFont="1" applyBorder="1" applyAlignment="1">
      <alignment horizontal="center" vertical="top" wrapText="1"/>
    </xf>
    <xf numFmtId="0" fontId="21" fillId="0" borderId="0" xfId="0" applyFont="1" applyAlignment="1">
      <alignment/>
    </xf>
    <xf numFmtId="0" fontId="26" fillId="0" borderId="0" xfId="0" applyFont="1" applyAlignment="1">
      <alignment/>
    </xf>
    <xf numFmtId="0" fontId="2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11" xfId="0" applyFont="1" applyBorder="1" applyAlignment="1">
      <alignment vertical="top" wrapText="1"/>
    </xf>
    <xf numFmtId="0" fontId="18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7" fillId="0" borderId="0" xfId="58" applyFont="1" applyAlignment="1">
      <alignment horizontal="center"/>
      <protection/>
    </xf>
    <xf numFmtId="0" fontId="17" fillId="0" borderId="0" xfId="58" applyFont="1" applyBorder="1" applyAlignment="1">
      <alignment/>
      <protection/>
    </xf>
    <xf numFmtId="0" fontId="17" fillId="0" borderId="0" xfId="58" applyFont="1" applyBorder="1" applyAlignment="1">
      <alignment horizontal="center" vertical="center"/>
      <protection/>
    </xf>
    <xf numFmtId="0" fontId="18" fillId="0" borderId="0" xfId="58" applyFont="1" applyAlignment="1">
      <alignment horizontal="left"/>
      <protection/>
    </xf>
    <xf numFmtId="0" fontId="18" fillId="0" borderId="0" xfId="58" applyFont="1" applyBorder="1" applyAlignment="1">
      <alignment horizontal="center" vertical="center" wrapText="1"/>
      <protection/>
    </xf>
    <xf numFmtId="173" fontId="18" fillId="0" borderId="0" xfId="58" applyNumberFormat="1" applyFont="1" applyBorder="1" applyAlignment="1">
      <alignment horizontal="center" vertical="center"/>
      <protection/>
    </xf>
    <xf numFmtId="20" fontId="17" fillId="0" borderId="0" xfId="58" applyNumberFormat="1" applyFont="1" applyAlignment="1">
      <alignment horizontal="center"/>
      <protection/>
    </xf>
    <xf numFmtId="0" fontId="17" fillId="0" borderId="0" xfId="0" applyFont="1" applyBorder="1" applyAlignment="1">
      <alignment/>
    </xf>
    <xf numFmtId="173" fontId="18" fillId="0" borderId="0" xfId="0" applyNumberFormat="1" applyFont="1" applyBorder="1" applyAlignment="1">
      <alignment horizontal="center" vertical="center"/>
    </xf>
    <xf numFmtId="49" fontId="18" fillId="0" borderId="12" xfId="0" applyNumberFormat="1" applyFont="1" applyBorder="1" applyAlignment="1">
      <alignment horizontal="center" vertical="top" wrapText="1"/>
    </xf>
    <xf numFmtId="49" fontId="18" fillId="0" borderId="13" xfId="0" applyNumberFormat="1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175" fontId="18" fillId="0" borderId="13" xfId="0" applyNumberFormat="1" applyFont="1" applyBorder="1" applyAlignment="1">
      <alignment horizontal="center" vertical="top" wrapText="1"/>
    </xf>
    <xf numFmtId="49" fontId="18" fillId="0" borderId="11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49" fontId="18" fillId="0" borderId="0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/>
    </xf>
    <xf numFmtId="20" fontId="18" fillId="0" borderId="10" xfId="0" applyNumberFormat="1" applyFont="1" applyBorder="1" applyAlignment="1">
      <alignment horizontal="center" vertical="top" wrapText="1"/>
    </xf>
    <xf numFmtId="0" fontId="16" fillId="0" borderId="0" xfId="0" applyFont="1" applyAlignment="1">
      <alignment wrapText="1"/>
    </xf>
    <xf numFmtId="174" fontId="16" fillId="0" borderId="0" xfId="0" applyNumberFormat="1" applyFont="1" applyFill="1" applyBorder="1" applyAlignment="1">
      <alignment horizontal="left" vertical="center" wrapText="1" shrinkToFit="1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49" fontId="18" fillId="0" borderId="0" xfId="0" applyNumberFormat="1" applyFont="1" applyAlignment="1">
      <alignment horizontal="center" vertical="top" wrapText="1"/>
    </xf>
    <xf numFmtId="175" fontId="18" fillId="0" borderId="0" xfId="0" applyNumberFormat="1" applyFont="1" applyBorder="1" applyAlignment="1">
      <alignment horizontal="center" vertical="top" wrapText="1"/>
    </xf>
    <xf numFmtId="176" fontId="17" fillId="0" borderId="0" xfId="0" applyNumberFormat="1" applyFont="1" applyAlignment="1">
      <alignment/>
    </xf>
    <xf numFmtId="0" fontId="18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49" fontId="19" fillId="0" borderId="0" xfId="0" applyNumberFormat="1" applyFont="1" applyBorder="1" applyAlignment="1">
      <alignment vertical="top" wrapText="1"/>
    </xf>
    <xf numFmtId="49" fontId="18" fillId="0" borderId="0" xfId="0" applyNumberFormat="1" applyFont="1" applyBorder="1" applyAlignment="1">
      <alignment vertical="top" wrapText="1"/>
    </xf>
    <xf numFmtId="0" fontId="18" fillId="0" borderId="0" xfId="0" applyFont="1" applyAlignment="1">
      <alignment horizontal="center" vertical="top" wrapText="1"/>
    </xf>
    <xf numFmtId="20" fontId="2" fillId="0" borderId="0" xfId="0" applyNumberFormat="1" applyFont="1" applyAlignment="1">
      <alignment/>
    </xf>
    <xf numFmtId="0" fontId="17" fillId="0" borderId="0" xfId="0" applyFont="1" applyBorder="1" applyAlignment="1">
      <alignment wrapText="1"/>
    </xf>
    <xf numFmtId="0" fontId="29" fillId="0" borderId="0" xfId="0" applyFont="1" applyFill="1" applyBorder="1" applyAlignment="1">
      <alignment horizontal="center" vertical="top" wrapText="1"/>
    </xf>
    <xf numFmtId="0" fontId="32" fillId="0" borderId="0" xfId="0" applyFont="1" applyFill="1" applyAlignment="1">
      <alignment horizontal="center" vertical="center" wrapText="1"/>
    </xf>
    <xf numFmtId="175" fontId="18" fillId="0" borderId="16" xfId="0" applyNumberFormat="1" applyFont="1" applyBorder="1" applyAlignment="1">
      <alignment horizontal="center" vertical="top" wrapText="1"/>
    </xf>
    <xf numFmtId="175" fontId="18" fillId="0" borderId="10" xfId="0" applyNumberFormat="1" applyFont="1" applyBorder="1" applyAlignment="1">
      <alignment horizontal="center" vertical="top" wrapText="1"/>
    </xf>
    <xf numFmtId="175" fontId="18" fillId="0" borderId="12" xfId="0" applyNumberFormat="1" applyFont="1" applyBorder="1" applyAlignment="1">
      <alignment horizontal="center" vertical="top" wrapText="1"/>
    </xf>
    <xf numFmtId="175" fontId="19" fillId="0" borderId="0" xfId="0" applyNumberFormat="1" applyFont="1" applyBorder="1" applyAlignment="1">
      <alignment horizontal="center" vertical="top" wrapText="1"/>
    </xf>
    <xf numFmtId="0" fontId="33" fillId="0" borderId="0" xfId="58" applyFont="1" applyBorder="1" applyAlignment="1">
      <alignment horizontal="center" vertical="center" wrapText="1"/>
      <protection/>
    </xf>
    <xf numFmtId="0" fontId="33" fillId="0" borderId="0" xfId="58" applyFont="1" applyBorder="1" applyAlignment="1">
      <alignment horizontal="center" vertical="center"/>
      <protection/>
    </xf>
    <xf numFmtId="175" fontId="33" fillId="0" borderId="0" xfId="58" applyNumberFormat="1" applyFont="1" applyBorder="1" applyAlignment="1">
      <alignment horizontal="center" vertical="center"/>
      <protection/>
    </xf>
    <xf numFmtId="175" fontId="34" fillId="0" borderId="0" xfId="58" applyNumberFormat="1" applyFont="1" applyBorder="1" applyAlignment="1">
      <alignment horizontal="center" vertical="center"/>
      <protection/>
    </xf>
    <xf numFmtId="0" fontId="36" fillId="0" borderId="0" xfId="0" applyFont="1" applyAlignment="1">
      <alignment wrapText="1"/>
    </xf>
    <xf numFmtId="0" fontId="3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175" fontId="28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0" fillId="0" borderId="0" xfId="0" applyFont="1" applyBorder="1" applyAlignment="1">
      <alignment horizontal="center" vertical="center"/>
    </xf>
    <xf numFmtId="0" fontId="3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17" fillId="0" borderId="0" xfId="0" applyFont="1" applyAlignment="1">
      <alignment horizontal="justify" wrapText="1"/>
    </xf>
    <xf numFmtId="0" fontId="23" fillId="0" borderId="0" xfId="0" applyFont="1" applyAlignment="1">
      <alignment horizontal="justify" wrapText="1"/>
    </xf>
    <xf numFmtId="175" fontId="39" fillId="0" borderId="10" xfId="0" applyNumberFormat="1" applyFont="1" applyBorder="1" applyAlignment="1">
      <alignment horizontal="center" vertical="top" wrapText="1"/>
    </xf>
    <xf numFmtId="0" fontId="20" fillId="0" borderId="0" xfId="0" applyFont="1" applyAlignment="1">
      <alignment/>
    </xf>
    <xf numFmtId="0" fontId="2" fillId="33" borderId="0" xfId="0" applyFont="1" applyFill="1" applyAlignment="1">
      <alignment/>
    </xf>
    <xf numFmtId="49" fontId="2" fillId="33" borderId="0" xfId="0" applyNumberFormat="1" applyFont="1" applyFill="1" applyAlignment="1">
      <alignment vertical="center"/>
    </xf>
    <xf numFmtId="0" fontId="20" fillId="0" borderId="0" xfId="58" applyFont="1">
      <alignment/>
      <protection/>
    </xf>
    <xf numFmtId="0" fontId="33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32" fillId="0" borderId="0" xfId="0" applyFont="1" applyAlignment="1">
      <alignment horizontal="center" vertical="center" wrapText="1"/>
    </xf>
    <xf numFmtId="0" fontId="42" fillId="0" borderId="0" xfId="0" applyFont="1" applyAlignment="1">
      <alignment/>
    </xf>
    <xf numFmtId="0" fontId="32" fillId="0" borderId="0" xfId="0" applyFont="1" applyAlignment="1">
      <alignment/>
    </xf>
    <xf numFmtId="20" fontId="43" fillId="0" borderId="0" xfId="0" applyNumberFormat="1" applyFont="1" applyAlignment="1">
      <alignment/>
    </xf>
    <xf numFmtId="0" fontId="32" fillId="0" borderId="17" xfId="0" applyFont="1" applyBorder="1" applyAlignment="1">
      <alignment horizontal="center" vertical="center" wrapText="1" shrinkToFit="1"/>
    </xf>
    <xf numFmtId="0" fontId="32" fillId="0" borderId="17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wrapText="1"/>
    </xf>
    <xf numFmtId="0" fontId="32" fillId="0" borderId="17" xfId="0" applyFont="1" applyFill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175" fontId="33" fillId="0" borderId="17" xfId="0" applyNumberFormat="1" applyFont="1" applyBorder="1" applyAlignment="1">
      <alignment horizontal="center" vertical="center" wrapText="1"/>
    </xf>
    <xf numFmtId="175" fontId="33" fillId="0" borderId="17" xfId="0" applyNumberFormat="1" applyFont="1" applyBorder="1" applyAlignment="1">
      <alignment horizontal="left" vertical="center" wrapText="1"/>
    </xf>
    <xf numFmtId="0" fontId="33" fillId="0" borderId="0" xfId="0" applyFont="1" applyAlignment="1">
      <alignment/>
    </xf>
    <xf numFmtId="175" fontId="19" fillId="0" borderId="10" xfId="0" applyNumberFormat="1" applyFont="1" applyBorder="1" applyAlignment="1">
      <alignment horizontal="center" vertical="top" wrapText="1"/>
    </xf>
    <xf numFmtId="0" fontId="44" fillId="0" borderId="0" xfId="0" applyFont="1" applyAlignment="1">
      <alignment/>
    </xf>
    <xf numFmtId="20" fontId="44" fillId="0" borderId="0" xfId="0" applyNumberFormat="1" applyFont="1" applyAlignment="1">
      <alignment/>
    </xf>
    <xf numFmtId="20" fontId="45" fillId="0" borderId="0" xfId="0" applyNumberFormat="1" applyFont="1" applyAlignment="1">
      <alignment/>
    </xf>
    <xf numFmtId="20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21" fillId="0" borderId="0" xfId="0" applyFont="1" applyAlignment="1">
      <alignment/>
    </xf>
    <xf numFmtId="0" fontId="30" fillId="0" borderId="0" xfId="0" applyNumberFormat="1" applyFont="1" applyAlignment="1">
      <alignment horizontal="justify" vertical="top"/>
    </xf>
    <xf numFmtId="0" fontId="40" fillId="0" borderId="0" xfId="0" applyFont="1" applyAlignment="1">
      <alignment horizontal="justify" vertical="top"/>
    </xf>
    <xf numFmtId="49" fontId="18" fillId="0" borderId="0" xfId="0" applyNumberFormat="1" applyFont="1" applyBorder="1" applyAlignment="1">
      <alignment horizontal="justify" vertical="top"/>
    </xf>
    <xf numFmtId="0" fontId="0" fillId="0" borderId="0" xfId="0" applyBorder="1" applyAlignment="1">
      <alignment horizontal="justify" vertical="top"/>
    </xf>
    <xf numFmtId="49" fontId="18" fillId="0" borderId="0" xfId="0" applyNumberFormat="1" applyFont="1" applyBorder="1" applyAlignment="1">
      <alignment horizontal="center" vertical="top"/>
    </xf>
    <xf numFmtId="0" fontId="17" fillId="33" borderId="0" xfId="57" applyFont="1" applyFill="1" applyAlignment="1">
      <alignment/>
      <protection/>
    </xf>
    <xf numFmtId="0" fontId="17" fillId="33" borderId="0" xfId="57" applyFont="1" applyFill="1" applyBorder="1" applyAlignment="1">
      <alignment horizontal="center" vertical="center"/>
      <protection/>
    </xf>
    <xf numFmtId="0" fontId="30" fillId="0" borderId="0" xfId="57" applyFont="1" applyFill="1" applyBorder="1" applyAlignment="1">
      <alignment horizontal="center" vertical="center"/>
      <protection/>
    </xf>
    <xf numFmtId="0" fontId="18" fillId="0" borderId="0" xfId="57" applyFont="1" applyFill="1" applyBorder="1" applyAlignment="1">
      <alignment horizontal="center" vertical="center" wrapText="1"/>
      <protection/>
    </xf>
    <xf numFmtId="175" fontId="18" fillId="0" borderId="0" xfId="57" applyNumberFormat="1" applyFont="1" applyFill="1" applyBorder="1" applyAlignment="1">
      <alignment horizontal="center" vertical="center" wrapText="1"/>
      <protection/>
    </xf>
    <xf numFmtId="175" fontId="18" fillId="0" borderId="0" xfId="57" applyNumberFormat="1" applyFont="1" applyFill="1" applyBorder="1" applyAlignment="1">
      <alignment horizontal="center" vertical="center"/>
      <protection/>
    </xf>
    <xf numFmtId="175" fontId="17" fillId="0" borderId="0" xfId="57" applyNumberFormat="1" applyFont="1" applyFill="1" applyBorder="1" applyAlignment="1">
      <alignment horizontal="center" vertical="center"/>
      <protection/>
    </xf>
    <xf numFmtId="175" fontId="17" fillId="0" borderId="0" xfId="57" applyNumberFormat="1" applyFont="1" applyFill="1" applyBorder="1" applyAlignment="1">
      <alignment horizontal="center" vertical="center" wrapText="1"/>
      <protection/>
    </xf>
    <xf numFmtId="175" fontId="31" fillId="0" borderId="0" xfId="57" applyNumberFormat="1" applyFont="1" applyFill="1" applyBorder="1" applyAlignment="1">
      <alignment horizontal="center" vertical="center" wrapText="1"/>
      <protection/>
    </xf>
    <xf numFmtId="0" fontId="48" fillId="0" borderId="0" xfId="0" applyFont="1" applyFill="1" applyAlignment="1">
      <alignment horizontal="center" wrapText="1"/>
    </xf>
    <xf numFmtId="175" fontId="3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1" fillId="0" borderId="0" xfId="0" applyFont="1" applyAlignment="1">
      <alignment/>
    </xf>
    <xf numFmtId="0" fontId="3" fillId="0" borderId="0" xfId="0" applyFont="1" applyAlignment="1">
      <alignment wrapText="1"/>
    </xf>
    <xf numFmtId="0" fontId="41" fillId="0" borderId="0" xfId="0" applyFont="1" applyFill="1" applyAlignment="1">
      <alignment/>
    </xf>
    <xf numFmtId="0" fontId="4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175" fontId="47" fillId="0" borderId="0" xfId="0" applyNumberFormat="1" applyFont="1" applyBorder="1" applyAlignment="1">
      <alignment horizontal="center" vertical="center"/>
    </xf>
    <xf numFmtId="175" fontId="47" fillId="0" borderId="0" xfId="0" applyNumberFormat="1" applyFont="1" applyFill="1" applyBorder="1" applyAlignment="1">
      <alignment horizontal="center" vertical="center"/>
    </xf>
    <xf numFmtId="175" fontId="27" fillId="0" borderId="0" xfId="0" applyNumberFormat="1" applyFont="1" applyBorder="1" applyAlignment="1">
      <alignment horizontal="center" vertical="center"/>
    </xf>
    <xf numFmtId="175" fontId="3" fillId="0" borderId="0" xfId="0" applyNumberFormat="1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/>
    </xf>
    <xf numFmtId="20" fontId="33" fillId="0" borderId="17" xfId="0" applyNumberFormat="1" applyFont="1" applyBorder="1" applyAlignment="1">
      <alignment horizontal="center" vertical="center" wrapText="1"/>
    </xf>
    <xf numFmtId="20" fontId="33" fillId="0" borderId="20" xfId="0" applyNumberFormat="1" applyFont="1" applyBorder="1" applyAlignment="1">
      <alignment horizontal="center" vertical="center" wrapText="1"/>
    </xf>
    <xf numFmtId="175" fontId="33" fillId="0" borderId="20" xfId="0" applyNumberFormat="1" applyFont="1" applyBorder="1" applyAlignment="1">
      <alignment horizontal="center" vertical="center" wrapText="1"/>
    </xf>
    <xf numFmtId="175" fontId="33" fillId="0" borderId="21" xfId="0" applyNumberFormat="1" applyFont="1" applyBorder="1" applyAlignment="1">
      <alignment horizontal="center" vertical="center" wrapText="1"/>
    </xf>
    <xf numFmtId="175" fontId="33" fillId="0" borderId="22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left" vertical="top" wrapText="1"/>
    </xf>
    <xf numFmtId="0" fontId="33" fillId="0" borderId="0" xfId="0" applyFont="1" applyBorder="1" applyAlignment="1">
      <alignment horizontal="center" vertical="center" wrapText="1"/>
    </xf>
    <xf numFmtId="175" fontId="33" fillId="0" borderId="0" xfId="0" applyNumberFormat="1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20" fontId="33" fillId="0" borderId="19" xfId="0" applyNumberFormat="1" applyFont="1" applyBorder="1" applyAlignment="1">
      <alignment horizontal="center" vertical="center" wrapText="1"/>
    </xf>
    <xf numFmtId="175" fontId="33" fillId="0" borderId="26" xfId="0" applyNumberFormat="1" applyFont="1" applyBorder="1" applyAlignment="1">
      <alignment horizontal="center" vertical="center" wrapText="1"/>
    </xf>
    <xf numFmtId="0" fontId="33" fillId="0" borderId="27" xfId="0" applyFont="1" applyBorder="1" applyAlignment="1">
      <alignment horizontal="center" vertical="center" wrapText="1"/>
    </xf>
    <xf numFmtId="20" fontId="34" fillId="0" borderId="0" xfId="58" applyNumberFormat="1" applyFont="1" applyBorder="1" applyAlignment="1">
      <alignment horizontal="center" vertical="center" wrapText="1"/>
      <protection/>
    </xf>
    <xf numFmtId="49" fontId="34" fillId="0" borderId="0" xfId="58" applyNumberFormat="1" applyFont="1" applyBorder="1" applyAlignment="1">
      <alignment horizontal="center" vertical="center"/>
      <protection/>
    </xf>
    <xf numFmtId="20" fontId="34" fillId="0" borderId="0" xfId="58" applyNumberFormat="1" applyFont="1" applyBorder="1" applyAlignment="1">
      <alignment horizontal="center" vertical="center"/>
      <protection/>
    </xf>
    <xf numFmtId="0" fontId="35" fillId="0" borderId="0" xfId="58" applyFont="1" applyBorder="1">
      <alignment/>
      <protection/>
    </xf>
    <xf numFmtId="0" fontId="6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0" fillId="0" borderId="0" xfId="0" applyFont="1" applyAlignment="1">
      <alignment/>
    </xf>
    <xf numFmtId="20" fontId="46" fillId="34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 shrinkToFit="1"/>
    </xf>
    <xf numFmtId="175" fontId="16" fillId="0" borderId="0" xfId="0" applyNumberFormat="1" applyFont="1" applyFill="1" applyBorder="1" applyAlignment="1">
      <alignment horizontal="center" vertical="center" wrapText="1"/>
    </xf>
    <xf numFmtId="175" fontId="16" fillId="0" borderId="0" xfId="0" applyNumberFormat="1" applyFont="1" applyBorder="1" applyAlignment="1">
      <alignment horizontal="center" vertical="center" wrapText="1" shrinkToFit="1"/>
    </xf>
    <xf numFmtId="20" fontId="30" fillId="0" borderId="0" xfId="0" applyNumberFormat="1" applyFont="1" applyAlignment="1">
      <alignment/>
    </xf>
    <xf numFmtId="20" fontId="20" fillId="0" borderId="0" xfId="0" applyNumberFormat="1" applyFont="1" applyAlignment="1">
      <alignment/>
    </xf>
    <xf numFmtId="0" fontId="117" fillId="0" borderId="0" xfId="0" applyFont="1" applyAlignment="1">
      <alignment/>
    </xf>
    <xf numFmtId="20" fontId="117" fillId="0" borderId="0" xfId="0" applyNumberFormat="1" applyFont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20" fontId="118" fillId="0" borderId="0" xfId="0" applyNumberFormat="1" applyFont="1" applyBorder="1" applyAlignment="1">
      <alignment horizontal="center"/>
    </xf>
    <xf numFmtId="175" fontId="118" fillId="0" borderId="0" xfId="0" applyNumberFormat="1" applyFont="1" applyBorder="1" applyAlignment="1">
      <alignment horizontal="center"/>
    </xf>
    <xf numFmtId="0" fontId="119" fillId="0" borderId="0" xfId="0" applyFont="1" applyAlignment="1">
      <alignment/>
    </xf>
    <xf numFmtId="0" fontId="6" fillId="0" borderId="0" xfId="0" applyFont="1" applyFill="1" applyAlignment="1">
      <alignment/>
    </xf>
    <xf numFmtId="0" fontId="120" fillId="0" borderId="0" xfId="0" applyFont="1" applyAlignment="1">
      <alignment/>
    </xf>
    <xf numFmtId="0" fontId="120" fillId="0" borderId="0" xfId="0" applyFont="1" applyAlignment="1">
      <alignment horizontal="left" vertical="center"/>
    </xf>
    <xf numFmtId="0" fontId="52" fillId="0" borderId="0" xfId="0" applyFont="1" applyAlignment="1">
      <alignment horizontal="left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2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/>
    </xf>
    <xf numFmtId="0" fontId="52" fillId="0" borderId="0" xfId="0" applyFont="1" applyAlignment="1">
      <alignment horizontal="center" vertical="center" wrapText="1"/>
    </xf>
    <xf numFmtId="0" fontId="51" fillId="0" borderId="0" xfId="0" applyFont="1" applyAlignment="1">
      <alignment/>
    </xf>
    <xf numFmtId="20" fontId="57" fillId="0" borderId="0" xfId="0" applyNumberFormat="1" applyFont="1" applyAlignment="1">
      <alignment/>
    </xf>
    <xf numFmtId="20" fontId="3" fillId="0" borderId="17" xfId="0" applyNumberFormat="1" applyFont="1" applyBorder="1" applyAlignment="1">
      <alignment horizontal="center" vertical="center" wrapText="1"/>
    </xf>
    <xf numFmtId="20" fontId="3" fillId="0" borderId="19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75" fontId="3" fillId="0" borderId="17" xfId="0" applyNumberFormat="1" applyFont="1" applyBorder="1" applyAlignment="1">
      <alignment horizontal="center" vertical="center" wrapText="1"/>
    </xf>
    <xf numFmtId="175" fontId="3" fillId="0" borderId="23" xfId="0" applyNumberFormat="1" applyFont="1" applyBorder="1" applyAlignment="1">
      <alignment horizontal="center" vertical="center" wrapText="1"/>
    </xf>
    <xf numFmtId="20" fontId="3" fillId="0" borderId="20" xfId="0" applyNumberFormat="1" applyFont="1" applyBorder="1" applyAlignment="1">
      <alignment horizontal="center" vertical="center" wrapText="1"/>
    </xf>
    <xf numFmtId="175" fontId="3" fillId="0" borderId="26" xfId="0" applyNumberFormat="1" applyFont="1" applyBorder="1" applyAlignment="1">
      <alignment vertical="center" wrapText="1"/>
    </xf>
    <xf numFmtId="0" fontId="50" fillId="0" borderId="17" xfId="0" applyFont="1" applyBorder="1" applyAlignment="1">
      <alignment horizontal="center" vertical="center" wrapText="1"/>
    </xf>
    <xf numFmtId="175" fontId="3" fillId="0" borderId="28" xfId="0" applyNumberFormat="1" applyFont="1" applyBorder="1" applyAlignment="1">
      <alignment horizontal="center" vertical="center" wrapText="1"/>
    </xf>
    <xf numFmtId="20" fontId="3" fillId="0" borderId="26" xfId="0" applyNumberFormat="1" applyFont="1" applyBorder="1" applyAlignment="1">
      <alignment horizontal="center" vertical="center" wrapText="1"/>
    </xf>
    <xf numFmtId="20" fontId="3" fillId="0" borderId="29" xfId="0" applyNumberFormat="1" applyFont="1" applyBorder="1" applyAlignment="1">
      <alignment horizontal="center" vertical="center" wrapText="1"/>
    </xf>
    <xf numFmtId="175" fontId="3" fillId="0" borderId="30" xfId="0" applyNumberFormat="1" applyFont="1" applyBorder="1" applyAlignment="1">
      <alignment horizontal="center" vertical="center" wrapText="1"/>
    </xf>
    <xf numFmtId="20" fontId="3" fillId="0" borderId="30" xfId="0" applyNumberFormat="1" applyFont="1" applyBorder="1" applyAlignment="1">
      <alignment horizontal="center" vertical="center" wrapText="1"/>
    </xf>
    <xf numFmtId="175" fontId="3" fillId="0" borderId="31" xfId="0" applyNumberFormat="1" applyFont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175" fontId="3" fillId="0" borderId="20" xfId="0" applyNumberFormat="1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41" fillId="0" borderId="32" xfId="0" applyFont="1" applyBorder="1" applyAlignment="1">
      <alignment horizontal="center" wrapText="1"/>
    </xf>
    <xf numFmtId="0" fontId="41" fillId="0" borderId="32" xfId="0" applyFont="1" applyFill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 shrinkToFit="1"/>
    </xf>
    <xf numFmtId="0" fontId="0" fillId="0" borderId="34" xfId="0" applyFont="1" applyBorder="1" applyAlignment="1">
      <alignment horizontal="center" vertical="center" wrapText="1"/>
    </xf>
    <xf numFmtId="175" fontId="3" fillId="0" borderId="35" xfId="0" applyNumberFormat="1" applyFont="1" applyBorder="1" applyAlignment="1">
      <alignment vertical="center" wrapText="1"/>
    </xf>
    <xf numFmtId="0" fontId="3" fillId="0" borderId="31" xfId="0" applyFont="1" applyBorder="1" applyAlignment="1">
      <alignment horizontal="center" vertical="center" wrapText="1"/>
    </xf>
    <xf numFmtId="175" fontId="3" fillId="0" borderId="36" xfId="0" applyNumberFormat="1" applyFont="1" applyBorder="1" applyAlignment="1">
      <alignment horizontal="center" vertical="center" wrapText="1"/>
    </xf>
    <xf numFmtId="20" fontId="3" fillId="0" borderId="37" xfId="0" applyNumberFormat="1" applyFont="1" applyBorder="1" applyAlignment="1">
      <alignment horizontal="center" vertical="center" wrapText="1"/>
    </xf>
    <xf numFmtId="20" fontId="3" fillId="0" borderId="38" xfId="0" applyNumberFormat="1" applyFont="1" applyBorder="1" applyAlignment="1">
      <alignment horizontal="center" vertical="center" wrapText="1"/>
    </xf>
    <xf numFmtId="20" fontId="3" fillId="0" borderId="39" xfId="0" applyNumberFormat="1" applyFont="1" applyBorder="1" applyAlignment="1">
      <alignment horizontal="center" vertical="center" wrapText="1"/>
    </xf>
    <xf numFmtId="175" fontId="3" fillId="0" borderId="40" xfId="0" applyNumberFormat="1" applyFont="1" applyBorder="1" applyAlignment="1">
      <alignment vertical="center" wrapText="1"/>
    </xf>
    <xf numFmtId="175" fontId="3" fillId="0" borderId="28" xfId="0" applyNumberFormat="1" applyFont="1" applyBorder="1" applyAlignment="1">
      <alignment vertical="center" wrapText="1"/>
    </xf>
    <xf numFmtId="20" fontId="3" fillId="0" borderId="41" xfId="0" applyNumberFormat="1" applyFont="1" applyBorder="1" applyAlignment="1">
      <alignment horizontal="center" vertical="center" wrapText="1"/>
    </xf>
    <xf numFmtId="20" fontId="3" fillId="0" borderId="42" xfId="0" applyNumberFormat="1" applyFont="1" applyBorder="1" applyAlignment="1">
      <alignment horizontal="center" vertical="center" wrapText="1"/>
    </xf>
    <xf numFmtId="0" fontId="41" fillId="0" borderId="43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20" fontId="3" fillId="0" borderId="44" xfId="0" applyNumberFormat="1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175" fontId="3" fillId="0" borderId="43" xfId="0" applyNumberFormat="1" applyFont="1" applyBorder="1" applyAlignment="1">
      <alignment horizontal="center" vertical="center" wrapText="1"/>
    </xf>
    <xf numFmtId="175" fontId="3" fillId="0" borderId="29" xfId="0" applyNumberFormat="1" applyFont="1" applyBorder="1" applyAlignment="1">
      <alignment horizontal="center" vertical="center" wrapText="1"/>
    </xf>
    <xf numFmtId="175" fontId="3" fillId="0" borderId="46" xfId="0" applyNumberFormat="1" applyFont="1" applyBorder="1" applyAlignment="1">
      <alignment horizontal="center" vertical="center" wrapText="1"/>
    </xf>
    <xf numFmtId="175" fontId="3" fillId="0" borderId="37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20" fontId="3" fillId="0" borderId="28" xfId="0" applyNumberFormat="1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41" fillId="0" borderId="48" xfId="0" applyFont="1" applyBorder="1" applyAlignment="1">
      <alignment horizontal="center" vertical="center" wrapText="1" shrinkToFit="1"/>
    </xf>
    <xf numFmtId="20" fontId="3" fillId="0" borderId="29" xfId="0" applyNumberFormat="1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175" fontId="3" fillId="0" borderId="49" xfId="0" applyNumberFormat="1" applyFont="1" applyBorder="1" applyAlignment="1">
      <alignment horizontal="center" vertical="center" wrapText="1"/>
    </xf>
    <xf numFmtId="175" fontId="3" fillId="0" borderId="17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175" fontId="3" fillId="0" borderId="0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175" fontId="3" fillId="0" borderId="29" xfId="0" applyNumberFormat="1" applyFont="1" applyBorder="1" applyAlignment="1">
      <alignment horizontal="center" vertical="center"/>
    </xf>
    <xf numFmtId="175" fontId="3" fillId="0" borderId="30" xfId="0" applyNumberFormat="1" applyFont="1" applyBorder="1" applyAlignment="1">
      <alignment horizontal="center" vertical="center"/>
    </xf>
    <xf numFmtId="175" fontId="3" fillId="0" borderId="29" xfId="0" applyNumberFormat="1" applyFont="1" applyFill="1" applyBorder="1" applyAlignment="1">
      <alignment horizontal="center" vertical="center"/>
    </xf>
    <xf numFmtId="175" fontId="3" fillId="0" borderId="30" xfId="0" applyNumberFormat="1" applyFont="1" applyFill="1" applyBorder="1" applyAlignment="1">
      <alignment horizontal="center" vertical="center"/>
    </xf>
    <xf numFmtId="175" fontId="3" fillId="0" borderId="50" xfId="0" applyNumberFormat="1" applyFont="1" applyBorder="1" applyAlignment="1">
      <alignment horizontal="center" vertical="center"/>
    </xf>
    <xf numFmtId="175" fontId="3" fillId="0" borderId="34" xfId="0" applyNumberFormat="1" applyFont="1" applyBorder="1" applyAlignment="1">
      <alignment horizontal="center" vertical="center"/>
    </xf>
    <xf numFmtId="175" fontId="3" fillId="0" borderId="50" xfId="0" applyNumberFormat="1" applyFont="1" applyFill="1" applyBorder="1" applyAlignment="1">
      <alignment horizontal="center" vertical="center"/>
    </xf>
    <xf numFmtId="175" fontId="3" fillId="0" borderId="45" xfId="0" applyNumberFormat="1" applyFont="1" applyBorder="1" applyAlignment="1">
      <alignment horizontal="center" vertical="center"/>
    </xf>
    <xf numFmtId="175" fontId="3" fillId="0" borderId="31" xfId="0" applyNumberFormat="1" applyFont="1" applyBorder="1" applyAlignment="1">
      <alignment horizontal="center" vertical="center"/>
    </xf>
    <xf numFmtId="175" fontId="3" fillId="0" borderId="45" xfId="0" applyNumberFormat="1" applyFont="1" applyFill="1" applyBorder="1" applyAlignment="1">
      <alignment horizontal="center" vertical="center"/>
    </xf>
    <xf numFmtId="175" fontId="3" fillId="0" borderId="31" xfId="0" applyNumberFormat="1" applyFont="1" applyFill="1" applyBorder="1" applyAlignment="1">
      <alignment horizontal="center" vertical="center"/>
    </xf>
    <xf numFmtId="0" fontId="50" fillId="0" borderId="41" xfId="0" applyFont="1" applyBorder="1" applyAlignment="1">
      <alignment horizontal="center" vertical="center" wrapText="1"/>
    </xf>
    <xf numFmtId="0" fontId="50" fillId="0" borderId="33" xfId="0" applyFont="1" applyBorder="1" applyAlignment="1">
      <alignment horizontal="center" vertical="center" wrapText="1"/>
    </xf>
    <xf numFmtId="175" fontId="3" fillId="0" borderId="43" xfId="0" applyNumberFormat="1" applyFont="1" applyBorder="1" applyAlignment="1">
      <alignment horizontal="center" vertical="center"/>
    </xf>
    <xf numFmtId="175" fontId="3" fillId="0" borderId="46" xfId="0" applyNumberFormat="1" applyFont="1" applyBorder="1" applyAlignment="1">
      <alignment horizontal="center" vertical="center"/>
    </xf>
    <xf numFmtId="175" fontId="3" fillId="0" borderId="37" xfId="0" applyNumberFormat="1" applyFont="1" applyBorder="1" applyAlignment="1">
      <alignment horizontal="center" vertical="center"/>
    </xf>
    <xf numFmtId="175" fontId="3" fillId="0" borderId="36" xfId="0" applyNumberFormat="1" applyFont="1" applyBorder="1" applyAlignment="1">
      <alignment horizontal="center" vertical="center"/>
    </xf>
    <xf numFmtId="0" fontId="41" fillId="0" borderId="51" xfId="0" applyFont="1" applyBorder="1" applyAlignment="1">
      <alignment horizontal="center" vertical="center" wrapText="1" shrinkToFit="1"/>
    </xf>
    <xf numFmtId="0" fontId="41" fillId="0" borderId="51" xfId="0" applyFont="1" applyBorder="1" applyAlignment="1">
      <alignment horizontal="center" vertical="center" wrapText="1"/>
    </xf>
    <xf numFmtId="0" fontId="41" fillId="0" borderId="52" xfId="0" applyFont="1" applyBorder="1" applyAlignment="1">
      <alignment horizontal="center" vertical="center" wrapText="1" shrinkToFit="1"/>
    </xf>
    <xf numFmtId="0" fontId="41" fillId="0" borderId="51" xfId="58" applyFont="1" applyBorder="1" applyAlignment="1">
      <alignment horizontal="center" vertical="center" wrapText="1" shrinkToFit="1"/>
      <protection/>
    </xf>
    <xf numFmtId="0" fontId="41" fillId="0" borderId="51" xfId="58" applyFont="1" applyBorder="1" applyAlignment="1">
      <alignment horizontal="center" vertical="center" wrapText="1"/>
      <protection/>
    </xf>
    <xf numFmtId="0" fontId="50" fillId="0" borderId="51" xfId="58" applyFont="1" applyBorder="1" applyAlignment="1">
      <alignment horizontal="center" vertical="center" wrapText="1"/>
      <protection/>
    </xf>
    <xf numFmtId="175" fontId="3" fillId="0" borderId="53" xfId="58" applyNumberFormat="1" applyFont="1" applyBorder="1" applyAlignment="1">
      <alignment horizontal="center" vertical="center"/>
      <protection/>
    </xf>
    <xf numFmtId="20" fontId="3" fillId="0" borderId="54" xfId="58" applyNumberFormat="1" applyFont="1" applyFill="1" applyBorder="1" applyAlignment="1">
      <alignment horizontal="center" vertical="center" wrapText="1"/>
      <protection/>
    </xf>
    <xf numFmtId="0" fontId="41" fillId="0" borderId="55" xfId="58" applyFont="1" applyFill="1" applyBorder="1" applyAlignment="1">
      <alignment horizontal="center" vertical="center" wrapText="1"/>
      <protection/>
    </xf>
    <xf numFmtId="0" fontId="41" fillId="0" borderId="56" xfId="58" applyFont="1" applyFill="1" applyBorder="1" applyAlignment="1">
      <alignment horizontal="center" vertical="center" wrapText="1"/>
      <protection/>
    </xf>
    <xf numFmtId="20" fontId="59" fillId="0" borderId="57" xfId="58" applyNumberFormat="1" applyFont="1" applyBorder="1" applyAlignment="1">
      <alignment horizontal="center" vertical="center" wrapText="1"/>
      <protection/>
    </xf>
    <xf numFmtId="49" fontId="59" fillId="0" borderId="58" xfId="58" applyNumberFormat="1" applyFont="1" applyBorder="1" applyAlignment="1">
      <alignment horizontal="center" vertical="center"/>
      <protection/>
    </xf>
    <xf numFmtId="175" fontId="3" fillId="0" borderId="58" xfId="58" applyNumberFormat="1" applyFont="1" applyBorder="1" applyAlignment="1">
      <alignment horizontal="center" vertical="center"/>
      <protection/>
    </xf>
    <xf numFmtId="175" fontId="59" fillId="0" borderId="58" xfId="58" applyNumberFormat="1" applyFont="1" applyBorder="1" applyAlignment="1">
      <alignment horizontal="center" vertical="center"/>
      <protection/>
    </xf>
    <xf numFmtId="0" fontId="60" fillId="0" borderId="59" xfId="58" applyFont="1" applyBorder="1">
      <alignment/>
      <protection/>
    </xf>
    <xf numFmtId="175" fontId="3" fillId="0" borderId="17" xfId="0" applyNumberFormat="1" applyFont="1" applyBorder="1" applyAlignment="1">
      <alignment horizontal="center" vertical="top" wrapText="1"/>
    </xf>
    <xf numFmtId="175" fontId="3" fillId="0" borderId="30" xfId="0" applyNumberFormat="1" applyFont="1" applyBorder="1" applyAlignment="1">
      <alignment horizontal="center" vertical="top" wrapText="1"/>
    </xf>
    <xf numFmtId="175" fontId="3" fillId="0" borderId="20" xfId="0" applyNumberFormat="1" applyFont="1" applyBorder="1" applyAlignment="1">
      <alignment horizontal="center" vertical="top" wrapText="1"/>
    </xf>
    <xf numFmtId="175" fontId="3" fillId="0" borderId="31" xfId="0" applyNumberFormat="1" applyFont="1" applyBorder="1" applyAlignment="1">
      <alignment horizontal="center" vertical="top" wrapText="1"/>
    </xf>
    <xf numFmtId="175" fontId="3" fillId="0" borderId="33" xfId="0" applyNumberFormat="1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20" fontId="3" fillId="0" borderId="23" xfId="0" applyNumberFormat="1" applyFont="1" applyBorder="1" applyAlignment="1">
      <alignment horizontal="center" vertical="center" wrapText="1"/>
    </xf>
    <xf numFmtId="175" fontId="3" fillId="0" borderId="22" xfId="0" applyNumberFormat="1" applyFont="1" applyBorder="1" applyAlignment="1">
      <alignment horizontal="center" vertical="top" wrapText="1"/>
    </xf>
    <xf numFmtId="175" fontId="3" fillId="0" borderId="34" xfId="0" applyNumberFormat="1" applyFont="1" applyBorder="1" applyAlignment="1">
      <alignment horizontal="center" vertical="top" wrapText="1"/>
    </xf>
    <xf numFmtId="0" fontId="50" fillId="0" borderId="42" xfId="0" applyFont="1" applyBorder="1" applyAlignment="1">
      <alignment horizontal="center" vertical="top" wrapText="1"/>
    </xf>
    <xf numFmtId="0" fontId="50" fillId="0" borderId="33" xfId="0" applyFont="1" applyBorder="1" applyAlignment="1">
      <alignment horizontal="center" vertical="top" wrapText="1"/>
    </xf>
    <xf numFmtId="175" fontId="3" fillId="0" borderId="22" xfId="0" applyNumberFormat="1" applyFont="1" applyBorder="1" applyAlignment="1">
      <alignment horizontal="center" vertical="center" wrapText="1"/>
    </xf>
    <xf numFmtId="175" fontId="3" fillId="0" borderId="48" xfId="0" applyNumberFormat="1" applyFont="1" applyBorder="1" applyAlignment="1">
      <alignment horizontal="center" vertical="center" wrapText="1"/>
    </xf>
    <xf numFmtId="0" fontId="0" fillId="0" borderId="33" xfId="0" applyFont="1" applyBorder="1" applyAlignment="1">
      <alignment vertical="center"/>
    </xf>
    <xf numFmtId="0" fontId="50" fillId="0" borderId="60" xfId="0" applyFont="1" applyBorder="1" applyAlignment="1">
      <alignment horizontal="center" vertical="center" wrapText="1"/>
    </xf>
    <xf numFmtId="0" fontId="50" fillId="0" borderId="61" xfId="0" applyFont="1" applyBorder="1" applyAlignment="1">
      <alignment horizontal="center" vertical="center" wrapText="1"/>
    </xf>
    <xf numFmtId="175" fontId="54" fillId="0" borderId="62" xfId="0" applyNumberFormat="1" applyFont="1" applyBorder="1" applyAlignment="1">
      <alignment horizontal="center" vertical="top" wrapText="1"/>
    </xf>
    <xf numFmtId="0" fontId="51" fillId="0" borderId="0" xfId="0" applyFont="1" applyFill="1" applyBorder="1" applyAlignment="1">
      <alignment horizontal="center"/>
    </xf>
    <xf numFmtId="175" fontId="3" fillId="0" borderId="55" xfId="0" applyNumberFormat="1" applyFont="1" applyBorder="1" applyAlignment="1">
      <alignment horizontal="center" vertical="center"/>
    </xf>
    <xf numFmtId="175" fontId="3" fillId="0" borderId="63" xfId="0" applyNumberFormat="1" applyFont="1" applyBorder="1" applyAlignment="1">
      <alignment horizontal="center" vertical="center"/>
    </xf>
    <xf numFmtId="175" fontId="3" fillId="0" borderId="64" xfId="0" applyNumberFormat="1" applyFont="1" applyBorder="1" applyAlignment="1">
      <alignment horizontal="center" vertical="center"/>
    </xf>
    <xf numFmtId="0" fontId="50" fillId="0" borderId="65" xfId="0" applyFont="1" applyBorder="1" applyAlignment="1">
      <alignment horizontal="center" vertical="center" wrapText="1"/>
    </xf>
    <xf numFmtId="0" fontId="50" fillId="0" borderId="66" xfId="0" applyFont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175" fontId="59" fillId="0" borderId="17" xfId="0" applyNumberFormat="1" applyFont="1" applyBorder="1" applyAlignment="1">
      <alignment horizontal="center" vertical="center" wrapText="1"/>
    </xf>
    <xf numFmtId="0" fontId="50" fillId="0" borderId="29" xfId="0" applyFont="1" applyBorder="1" applyAlignment="1">
      <alignment horizontal="center" vertical="center" wrapText="1"/>
    </xf>
    <xf numFmtId="175" fontId="3" fillId="0" borderId="29" xfId="0" applyNumberFormat="1" applyFont="1" applyFill="1" applyBorder="1" applyAlignment="1">
      <alignment horizontal="center" vertical="center" wrapText="1"/>
    </xf>
    <xf numFmtId="175" fontId="47" fillId="0" borderId="30" xfId="0" applyNumberFormat="1" applyFont="1" applyFill="1" applyBorder="1" applyAlignment="1">
      <alignment horizontal="center" vertical="center" wrapText="1"/>
    </xf>
    <xf numFmtId="0" fontId="50" fillId="33" borderId="29" xfId="0" applyFont="1" applyFill="1" applyBorder="1" applyAlignment="1">
      <alignment horizontal="center" vertical="center" wrapText="1"/>
    </xf>
    <xf numFmtId="175" fontId="3" fillId="33" borderId="29" xfId="0" applyNumberFormat="1" applyFont="1" applyFill="1" applyBorder="1" applyAlignment="1">
      <alignment horizontal="center" vertical="center" wrapText="1"/>
    </xf>
    <xf numFmtId="175" fontId="3" fillId="33" borderId="29" xfId="0" applyNumberFormat="1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75" fontId="59" fillId="0" borderId="29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20" fontId="3" fillId="0" borderId="29" xfId="0" applyNumberFormat="1" applyFont="1" applyBorder="1" applyAlignment="1">
      <alignment horizontal="center" vertical="center"/>
    </xf>
    <xf numFmtId="175" fontId="3" fillId="0" borderId="45" xfId="0" applyNumberFormat="1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/>
    </xf>
    <xf numFmtId="20" fontId="3" fillId="0" borderId="45" xfId="0" applyNumberFormat="1" applyFont="1" applyBorder="1" applyAlignment="1">
      <alignment horizontal="center" vertical="center"/>
    </xf>
    <xf numFmtId="175" fontId="47" fillId="0" borderId="29" xfId="0" applyNumberFormat="1" applyFont="1" applyBorder="1" applyAlignment="1">
      <alignment horizontal="center" vertical="center"/>
    </xf>
    <xf numFmtId="0" fontId="51" fillId="0" borderId="0" xfId="57" applyFont="1" applyFill="1" applyBorder="1" applyAlignment="1">
      <alignment horizontal="center"/>
      <protection/>
    </xf>
    <xf numFmtId="0" fontId="63" fillId="0" borderId="0" xfId="57" applyFont="1" applyAlignment="1">
      <alignment/>
      <protection/>
    </xf>
    <xf numFmtId="0" fontId="55" fillId="0" borderId="0" xfId="57" applyFont="1" applyAlignment="1">
      <alignment/>
      <protection/>
    </xf>
    <xf numFmtId="175" fontId="55" fillId="0" borderId="0" xfId="57" applyNumberFormat="1" applyFont="1" applyAlignment="1">
      <alignment/>
      <protection/>
    </xf>
    <xf numFmtId="0" fontId="64" fillId="0" borderId="0" xfId="57" applyFont="1" applyAlignment="1">
      <alignment horizontal="left"/>
      <protection/>
    </xf>
    <xf numFmtId="0" fontId="52" fillId="0" borderId="0" xfId="57" applyFont="1" applyAlignment="1">
      <alignment horizontal="left"/>
      <protection/>
    </xf>
    <xf numFmtId="20" fontId="55" fillId="0" borderId="0" xfId="57" applyNumberFormat="1" applyFont="1" applyAlignment="1">
      <alignment/>
      <protection/>
    </xf>
    <xf numFmtId="0" fontId="51" fillId="0" borderId="0" xfId="57" applyFont="1" applyAlignment="1">
      <alignment horizontal="center"/>
      <protection/>
    </xf>
    <xf numFmtId="175" fontId="3" fillId="33" borderId="17" xfId="57" applyNumberFormat="1" applyFont="1" applyFill="1" applyBorder="1" applyAlignment="1">
      <alignment horizontal="center" vertical="center"/>
      <protection/>
    </xf>
    <xf numFmtId="0" fontId="49" fillId="0" borderId="32" xfId="57" applyFont="1" applyFill="1" applyBorder="1" applyAlignment="1">
      <alignment horizontal="center" vertical="center" wrapText="1" shrinkToFit="1"/>
      <protection/>
    </xf>
    <xf numFmtId="0" fontId="41" fillId="0" borderId="32" xfId="57" applyFont="1" applyFill="1" applyBorder="1" applyAlignment="1">
      <alignment horizontal="center" vertical="center" wrapText="1"/>
      <protection/>
    </xf>
    <xf numFmtId="0" fontId="41" fillId="0" borderId="32" xfId="57" applyFont="1" applyFill="1" applyBorder="1" applyAlignment="1">
      <alignment horizontal="center" vertical="center" wrapText="1" shrinkToFit="1"/>
      <protection/>
    </xf>
    <xf numFmtId="175" fontId="3" fillId="33" borderId="43" xfId="57" applyNumberFormat="1" applyFont="1" applyFill="1" applyBorder="1" applyAlignment="1">
      <alignment horizontal="center" vertical="center" wrapText="1"/>
      <protection/>
    </xf>
    <xf numFmtId="175" fontId="3" fillId="33" borderId="29" xfId="57" applyNumberFormat="1" applyFont="1" applyFill="1" applyBorder="1" applyAlignment="1">
      <alignment horizontal="center" vertical="center"/>
      <protection/>
    </xf>
    <xf numFmtId="175" fontId="3" fillId="33" borderId="46" xfId="57" applyNumberFormat="1" applyFont="1" applyFill="1" applyBorder="1" applyAlignment="1">
      <alignment horizontal="center" vertical="center"/>
      <protection/>
    </xf>
    <xf numFmtId="175" fontId="3" fillId="33" borderId="49" xfId="57" applyNumberFormat="1" applyFont="1" applyFill="1" applyBorder="1" applyAlignment="1">
      <alignment horizontal="center" vertical="center"/>
      <protection/>
    </xf>
    <xf numFmtId="175" fontId="3" fillId="33" borderId="44" xfId="57" applyNumberFormat="1" applyFont="1" applyFill="1" applyBorder="1" applyAlignment="1">
      <alignment horizontal="center" vertical="center" wrapText="1"/>
      <protection/>
    </xf>
    <xf numFmtId="175" fontId="27" fillId="33" borderId="37" xfId="57" applyNumberFormat="1" applyFont="1" applyFill="1" applyBorder="1" applyAlignment="1">
      <alignment horizontal="center" vertical="center" wrapText="1"/>
      <protection/>
    </xf>
    <xf numFmtId="175" fontId="27" fillId="33" borderId="30" xfId="57" applyNumberFormat="1" applyFont="1" applyFill="1" applyBorder="1" applyAlignment="1">
      <alignment horizontal="center" vertical="center"/>
      <protection/>
    </xf>
    <xf numFmtId="175" fontId="27" fillId="33" borderId="30" xfId="57" applyNumberFormat="1" applyFont="1" applyFill="1" applyBorder="1" applyAlignment="1">
      <alignment horizontal="center" vertical="center" wrapText="1"/>
      <protection/>
    </xf>
    <xf numFmtId="175" fontId="19" fillId="33" borderId="36" xfId="57" applyNumberFormat="1" applyFont="1" applyFill="1" applyBorder="1" applyAlignment="1">
      <alignment horizontal="center" vertical="center" wrapText="1"/>
      <protection/>
    </xf>
    <xf numFmtId="0" fontId="50" fillId="33" borderId="41" xfId="57" applyFont="1" applyFill="1" applyBorder="1" applyAlignment="1">
      <alignment horizontal="center" vertical="center" wrapText="1"/>
      <protection/>
    </xf>
    <xf numFmtId="0" fontId="47" fillId="33" borderId="33" xfId="57" applyFont="1" applyFill="1" applyBorder="1" applyAlignment="1">
      <alignment horizontal="center" vertical="center"/>
      <protection/>
    </xf>
    <xf numFmtId="0" fontId="27" fillId="33" borderId="33" xfId="57" applyFont="1" applyFill="1" applyBorder="1" applyAlignment="1">
      <alignment horizontal="center" vertical="center"/>
      <protection/>
    </xf>
    <xf numFmtId="175" fontId="3" fillId="33" borderId="67" xfId="57" applyNumberFormat="1" applyFont="1" applyFill="1" applyBorder="1" applyAlignment="1">
      <alignment horizontal="center" vertical="center" wrapText="1"/>
      <protection/>
    </xf>
    <xf numFmtId="175" fontId="3" fillId="33" borderId="26" xfId="57" applyNumberFormat="1" applyFont="1" applyFill="1" applyBorder="1" applyAlignment="1">
      <alignment horizontal="center" vertical="center"/>
      <protection/>
    </xf>
    <xf numFmtId="175" fontId="47" fillId="33" borderId="37" xfId="57" applyNumberFormat="1" applyFont="1" applyFill="1" applyBorder="1" applyAlignment="1">
      <alignment horizontal="center" vertical="center" wrapText="1"/>
      <protection/>
    </xf>
    <xf numFmtId="175" fontId="47" fillId="33" borderId="30" xfId="57" applyNumberFormat="1" applyFont="1" applyFill="1" applyBorder="1" applyAlignment="1">
      <alignment horizontal="center" vertical="center"/>
      <protection/>
    </xf>
    <xf numFmtId="175" fontId="3" fillId="33" borderId="30" xfId="57" applyNumberFormat="1" applyFont="1" applyFill="1" applyBorder="1" applyAlignment="1">
      <alignment horizontal="center" vertical="center"/>
      <protection/>
    </xf>
    <xf numFmtId="175" fontId="3" fillId="33" borderId="36" xfId="57" applyNumberFormat="1" applyFont="1" applyFill="1" applyBorder="1" applyAlignment="1">
      <alignment horizontal="center" vertical="center"/>
      <protection/>
    </xf>
    <xf numFmtId="175" fontId="3" fillId="33" borderId="26" xfId="57" applyNumberFormat="1" applyFont="1" applyFill="1" applyBorder="1" applyAlignment="1">
      <alignment horizontal="center" vertical="center" wrapText="1"/>
      <protection/>
    </xf>
    <xf numFmtId="175" fontId="54" fillId="33" borderId="68" xfId="57" applyNumberFormat="1" applyFont="1" applyFill="1" applyBorder="1" applyAlignment="1">
      <alignment horizontal="center" vertical="center" wrapText="1"/>
      <protection/>
    </xf>
    <xf numFmtId="175" fontId="3" fillId="33" borderId="29" xfId="57" applyNumberFormat="1" applyFont="1" applyFill="1" applyBorder="1" applyAlignment="1">
      <alignment horizontal="center" vertical="center" wrapText="1"/>
      <protection/>
    </xf>
    <xf numFmtId="175" fontId="3" fillId="33" borderId="46" xfId="57" applyNumberFormat="1" applyFont="1" applyFill="1" applyBorder="1" applyAlignment="1">
      <alignment horizontal="center" vertical="center" wrapText="1"/>
      <protection/>
    </xf>
    <xf numFmtId="175" fontId="47" fillId="33" borderId="30" xfId="57" applyNumberFormat="1" applyFont="1" applyFill="1" applyBorder="1" applyAlignment="1">
      <alignment horizontal="center" vertical="center" wrapText="1"/>
      <protection/>
    </xf>
    <xf numFmtId="175" fontId="47" fillId="33" borderId="36" xfId="57" applyNumberFormat="1" applyFont="1" applyFill="1" applyBorder="1" applyAlignment="1">
      <alignment horizontal="center" vertical="center" wrapText="1"/>
      <protection/>
    </xf>
    <xf numFmtId="175" fontId="54" fillId="33" borderId="46" xfId="57" applyNumberFormat="1" applyFont="1" applyFill="1" applyBorder="1" applyAlignment="1">
      <alignment horizontal="center" vertical="center" wrapText="1"/>
      <protection/>
    </xf>
    <xf numFmtId="175" fontId="3" fillId="33" borderId="37" xfId="57" applyNumberFormat="1" applyFont="1" applyFill="1" applyBorder="1" applyAlignment="1">
      <alignment horizontal="center" vertical="center" wrapText="1"/>
      <protection/>
    </xf>
    <xf numFmtId="175" fontId="54" fillId="33" borderId="30" xfId="57" applyNumberFormat="1" applyFont="1" applyFill="1" applyBorder="1" applyAlignment="1">
      <alignment horizontal="center" vertical="center" wrapText="1"/>
      <protection/>
    </xf>
    <xf numFmtId="175" fontId="54" fillId="33" borderId="36" xfId="57" applyNumberFormat="1" applyFont="1" applyFill="1" applyBorder="1" applyAlignment="1">
      <alignment horizontal="center" vertical="center" wrapText="1"/>
      <protection/>
    </xf>
    <xf numFmtId="175" fontId="3" fillId="33" borderId="69" xfId="57" applyNumberFormat="1" applyFont="1" applyFill="1" applyBorder="1" applyAlignment="1">
      <alignment horizontal="center" vertical="center" wrapText="1"/>
      <protection/>
    </xf>
    <xf numFmtId="175" fontId="47" fillId="33" borderId="19" xfId="57" applyNumberFormat="1" applyFont="1" applyFill="1" applyBorder="1" applyAlignment="1">
      <alignment horizontal="center" vertical="center"/>
      <protection/>
    </xf>
    <xf numFmtId="175" fontId="47" fillId="33" borderId="19" xfId="57" applyNumberFormat="1" applyFont="1" applyFill="1" applyBorder="1" applyAlignment="1">
      <alignment horizontal="center" vertical="center" wrapText="1"/>
      <protection/>
    </xf>
    <xf numFmtId="175" fontId="54" fillId="33" borderId="19" xfId="57" applyNumberFormat="1" applyFont="1" applyFill="1" applyBorder="1" applyAlignment="1">
      <alignment horizontal="center" vertical="center" wrapText="1"/>
      <protection/>
    </xf>
    <xf numFmtId="175" fontId="54" fillId="33" borderId="70" xfId="57" applyNumberFormat="1" applyFont="1" applyFill="1" applyBorder="1" applyAlignment="1">
      <alignment horizontal="center" vertical="center" wrapText="1"/>
      <protection/>
    </xf>
    <xf numFmtId="175" fontId="54" fillId="33" borderId="29" xfId="57" applyNumberFormat="1" applyFont="1" applyFill="1" applyBorder="1" applyAlignment="1">
      <alignment horizontal="center" vertical="center" wrapText="1"/>
      <protection/>
    </xf>
    <xf numFmtId="175" fontId="66" fillId="33" borderId="43" xfId="57" applyNumberFormat="1" applyFont="1" applyFill="1" applyBorder="1" applyAlignment="1">
      <alignment horizontal="center" wrapText="1"/>
      <protection/>
    </xf>
    <xf numFmtId="175" fontId="47" fillId="33" borderId="29" xfId="57" applyNumberFormat="1" applyFont="1" applyFill="1" applyBorder="1" applyAlignment="1">
      <alignment horizontal="center" vertical="center"/>
      <protection/>
    </xf>
    <xf numFmtId="0" fontId="62" fillId="33" borderId="41" xfId="57" applyFont="1" applyFill="1" applyBorder="1" applyAlignment="1">
      <alignment horizontal="center" vertical="center"/>
      <protection/>
    </xf>
    <xf numFmtId="0" fontId="50" fillId="33" borderId="42" xfId="57" applyFont="1" applyFill="1" applyBorder="1" applyAlignment="1">
      <alignment horizontal="center" vertical="center" wrapText="1"/>
      <protection/>
    </xf>
    <xf numFmtId="0" fontId="63" fillId="0" borderId="0" xfId="0" applyFont="1" applyAlignment="1">
      <alignment/>
    </xf>
    <xf numFmtId="0" fontId="49" fillId="0" borderId="32" xfId="0" applyFont="1" applyBorder="1" applyAlignment="1">
      <alignment horizontal="center" vertical="center" wrapText="1" shrinkToFit="1"/>
    </xf>
    <xf numFmtId="175" fontId="59" fillId="0" borderId="29" xfId="0" applyNumberFormat="1" applyFont="1" applyFill="1" applyBorder="1" applyAlignment="1">
      <alignment horizontal="center" vertical="center"/>
    </xf>
    <xf numFmtId="175" fontId="47" fillId="0" borderId="30" xfId="0" applyNumberFormat="1" applyFont="1" applyFill="1" applyBorder="1" applyAlignment="1">
      <alignment horizontal="center" vertical="center"/>
    </xf>
    <xf numFmtId="175" fontId="3" fillId="0" borderId="50" xfId="0" applyNumberFormat="1" applyFont="1" applyFill="1" applyBorder="1" applyAlignment="1">
      <alignment horizontal="center" vertical="center" wrapText="1"/>
    </xf>
    <xf numFmtId="175" fontId="3" fillId="0" borderId="34" xfId="0" applyNumberFormat="1" applyFont="1" applyFill="1" applyBorder="1" applyAlignment="1">
      <alignment horizontal="center" vertical="center" wrapText="1"/>
    </xf>
    <xf numFmtId="175" fontId="47" fillId="0" borderId="34" xfId="0" applyNumberFormat="1" applyFont="1" applyFill="1" applyBorder="1" applyAlignment="1">
      <alignment horizontal="center" vertical="center" wrapText="1"/>
    </xf>
    <xf numFmtId="175" fontId="3" fillId="33" borderId="50" xfId="0" applyNumberFormat="1" applyFont="1" applyFill="1" applyBorder="1" applyAlignment="1">
      <alignment horizontal="center" vertical="center" wrapText="1"/>
    </xf>
    <xf numFmtId="0" fontId="50" fillId="0" borderId="41" xfId="0" applyFont="1" applyFill="1" applyBorder="1" applyAlignment="1">
      <alignment horizontal="center" vertical="center" wrapText="1"/>
    </xf>
    <xf numFmtId="0" fontId="47" fillId="0" borderId="33" xfId="0" applyFont="1" applyFill="1" applyBorder="1" applyAlignment="1">
      <alignment horizontal="center" vertical="center"/>
    </xf>
    <xf numFmtId="175" fontId="3" fillId="0" borderId="45" xfId="0" applyNumberFormat="1" applyFont="1" applyFill="1" applyBorder="1" applyAlignment="1">
      <alignment horizontal="center" vertical="center" wrapText="1"/>
    </xf>
    <xf numFmtId="175" fontId="54" fillId="0" borderId="31" xfId="0" applyNumberFormat="1" applyFont="1" applyFill="1" applyBorder="1" applyAlignment="1">
      <alignment horizontal="center" vertical="center" wrapText="1"/>
    </xf>
    <xf numFmtId="175" fontId="3" fillId="0" borderId="63" xfId="0" applyNumberFormat="1" applyFont="1" applyFill="1" applyBorder="1" applyAlignment="1">
      <alignment horizontal="center" vertical="center" wrapText="1"/>
    </xf>
    <xf numFmtId="175" fontId="47" fillId="0" borderId="63" xfId="0" applyNumberFormat="1" applyFont="1" applyFill="1" applyBorder="1" applyAlignment="1">
      <alignment horizontal="center" vertical="center" wrapText="1"/>
    </xf>
    <xf numFmtId="175" fontId="3" fillId="0" borderId="63" xfId="0" applyNumberFormat="1" applyFont="1" applyBorder="1" applyAlignment="1">
      <alignment horizontal="center" vertical="center" wrapText="1"/>
    </xf>
    <xf numFmtId="175" fontId="3" fillId="0" borderId="64" xfId="0" applyNumberFormat="1" applyFont="1" applyBorder="1" applyAlignment="1">
      <alignment horizontal="center" vertical="center" wrapText="1"/>
    </xf>
    <xf numFmtId="175" fontId="3" fillId="0" borderId="55" xfId="0" applyNumberFormat="1" applyFont="1" applyFill="1" applyBorder="1" applyAlignment="1">
      <alignment horizontal="center" vertical="center" wrapText="1"/>
    </xf>
    <xf numFmtId="175" fontId="65" fillId="0" borderId="63" xfId="0" applyNumberFormat="1" applyFont="1" applyBorder="1" applyAlignment="1">
      <alignment horizontal="center" vertical="center"/>
    </xf>
    <xf numFmtId="175" fontId="65" fillId="0" borderId="63" xfId="0" applyNumberFormat="1" applyFont="1" applyFill="1" applyBorder="1" applyAlignment="1">
      <alignment horizontal="center" vertical="center"/>
    </xf>
    <xf numFmtId="175" fontId="47" fillId="0" borderId="63" xfId="0" applyNumberFormat="1" applyFont="1" applyBorder="1" applyAlignment="1">
      <alignment horizontal="center" vertical="center" wrapText="1"/>
    </xf>
    <xf numFmtId="175" fontId="47" fillId="0" borderId="64" xfId="0" applyNumberFormat="1" applyFont="1" applyBorder="1" applyAlignment="1">
      <alignment horizontal="center" vertical="center" wrapText="1"/>
    </xf>
    <xf numFmtId="175" fontId="47" fillId="0" borderId="63" xfId="0" applyNumberFormat="1" applyFont="1" applyBorder="1" applyAlignment="1">
      <alignment horizontal="center" vertical="center"/>
    </xf>
    <xf numFmtId="175" fontId="47" fillId="0" borderId="63" xfId="0" applyNumberFormat="1" applyFont="1" applyFill="1" applyBorder="1" applyAlignment="1">
      <alignment horizontal="center" vertical="center"/>
    </xf>
    <xf numFmtId="175" fontId="3" fillId="0" borderId="64" xfId="0" applyNumberFormat="1" applyFont="1" applyFill="1" applyBorder="1" applyAlignment="1">
      <alignment horizontal="center" vertical="center" wrapText="1"/>
    </xf>
    <xf numFmtId="175" fontId="47" fillId="0" borderId="64" xfId="0" applyNumberFormat="1" applyFont="1" applyFill="1" applyBorder="1" applyAlignment="1">
      <alignment horizontal="center" vertical="center" wrapText="1"/>
    </xf>
    <xf numFmtId="175" fontId="3" fillId="0" borderId="71" xfId="0" applyNumberFormat="1" applyFont="1" applyFill="1" applyBorder="1" applyAlignment="1">
      <alignment horizontal="center" vertical="center" wrapText="1"/>
    </xf>
    <xf numFmtId="175" fontId="3" fillId="0" borderId="72" xfId="0" applyNumberFormat="1" applyFont="1" applyFill="1" applyBorder="1" applyAlignment="1">
      <alignment horizontal="center" vertical="center" wrapText="1"/>
    </xf>
    <xf numFmtId="175" fontId="47" fillId="0" borderId="71" xfId="0" applyNumberFormat="1" applyFont="1" applyFill="1" applyBorder="1" applyAlignment="1">
      <alignment horizontal="center" vertical="center" wrapText="1"/>
    </xf>
    <xf numFmtId="0" fontId="47" fillId="0" borderId="73" xfId="0" applyFont="1" applyBorder="1" applyAlignment="1">
      <alignment horizontal="center" vertical="center" wrapText="1"/>
    </xf>
    <xf numFmtId="175" fontId="47" fillId="0" borderId="74" xfId="0" applyNumberFormat="1" applyFont="1" applyFill="1" applyBorder="1" applyAlignment="1">
      <alignment horizontal="center" vertical="center" wrapText="1"/>
    </xf>
    <xf numFmtId="175" fontId="47" fillId="0" borderId="55" xfId="0" applyNumberFormat="1" applyFont="1" applyFill="1" applyBorder="1" applyAlignment="1">
      <alignment horizontal="center" vertical="center" wrapText="1"/>
    </xf>
    <xf numFmtId="175" fontId="65" fillId="0" borderId="55" xfId="0" applyNumberFormat="1" applyFont="1" applyBorder="1" applyAlignment="1">
      <alignment horizontal="center" vertical="center"/>
    </xf>
    <xf numFmtId="175" fontId="65" fillId="0" borderId="55" xfId="0" applyNumberFormat="1" applyFont="1" applyFill="1" applyBorder="1" applyAlignment="1">
      <alignment horizontal="center" vertical="center"/>
    </xf>
    <xf numFmtId="175" fontId="47" fillId="0" borderId="55" xfId="0" applyNumberFormat="1" applyFont="1" applyBorder="1" applyAlignment="1">
      <alignment horizontal="center" vertical="center" wrapText="1"/>
    </xf>
    <xf numFmtId="175" fontId="47" fillId="0" borderId="56" xfId="0" applyNumberFormat="1" applyFont="1" applyBorder="1" applyAlignment="1">
      <alignment horizontal="center" vertical="center" wrapText="1"/>
    </xf>
    <xf numFmtId="175" fontId="47" fillId="0" borderId="55" xfId="0" applyNumberFormat="1" applyFont="1" applyBorder="1" applyAlignment="1">
      <alignment horizontal="center" vertical="center"/>
    </xf>
    <xf numFmtId="175" fontId="47" fillId="0" borderId="55" xfId="0" applyNumberFormat="1" applyFont="1" applyFill="1" applyBorder="1" applyAlignment="1">
      <alignment horizontal="center" vertical="center"/>
    </xf>
    <xf numFmtId="175" fontId="3" fillId="0" borderId="56" xfId="0" applyNumberFormat="1" applyFont="1" applyFill="1" applyBorder="1" applyAlignment="1">
      <alignment horizontal="center" vertical="center" wrapText="1"/>
    </xf>
    <xf numFmtId="175" fontId="47" fillId="0" borderId="56" xfId="0" applyNumberFormat="1" applyFont="1" applyBorder="1" applyAlignment="1">
      <alignment horizontal="center" vertical="center"/>
    </xf>
    <xf numFmtId="175" fontId="67" fillId="0" borderId="72" xfId="0" applyNumberFormat="1" applyFont="1" applyFill="1" applyBorder="1" applyAlignment="1">
      <alignment horizontal="center" vertical="center" wrapText="1"/>
    </xf>
    <xf numFmtId="175" fontId="47" fillId="0" borderId="71" xfId="0" applyNumberFormat="1" applyFont="1" applyFill="1" applyBorder="1" applyAlignment="1">
      <alignment horizontal="center" vertical="center"/>
    </xf>
    <xf numFmtId="175" fontId="67" fillId="0" borderId="72" xfId="0" applyNumberFormat="1" applyFont="1" applyFill="1" applyBorder="1" applyAlignment="1">
      <alignment horizontal="center" vertical="center"/>
    </xf>
    <xf numFmtId="0" fontId="61" fillId="0" borderId="65" xfId="0" applyFont="1" applyBorder="1" applyAlignment="1">
      <alignment horizontal="center" vertical="center" wrapText="1"/>
    </xf>
    <xf numFmtId="0" fontId="62" fillId="0" borderId="65" xfId="0" applyFont="1" applyBorder="1" applyAlignment="1">
      <alignment horizontal="center" vertical="center" wrapText="1"/>
    </xf>
    <xf numFmtId="0" fontId="51" fillId="0" borderId="0" xfId="57" applyFont="1" applyAlignment="1">
      <alignment/>
      <protection/>
    </xf>
    <xf numFmtId="20" fontId="68" fillId="0" borderId="0" xfId="57" applyNumberFormat="1" applyFont="1" applyAlignment="1">
      <alignment/>
      <protection/>
    </xf>
    <xf numFmtId="0" fontId="41" fillId="0" borderId="51" xfId="57" applyFont="1" applyBorder="1" applyAlignment="1">
      <alignment horizontal="center" vertical="center" wrapText="1" shrinkToFit="1"/>
      <protection/>
    </xf>
    <xf numFmtId="0" fontId="41" fillId="0" borderId="51" xfId="57" applyFont="1" applyBorder="1" applyAlignment="1">
      <alignment horizontal="center" vertical="center" wrapText="1"/>
      <protection/>
    </xf>
    <xf numFmtId="175" fontId="3" fillId="33" borderId="54" xfId="57" applyNumberFormat="1" applyFont="1" applyFill="1" applyBorder="1" applyAlignment="1">
      <alignment horizontal="center" vertical="center" wrapText="1"/>
      <protection/>
    </xf>
    <xf numFmtId="175" fontId="3" fillId="33" borderId="55" xfId="57" applyNumberFormat="1" applyFont="1" applyFill="1" applyBorder="1" applyAlignment="1">
      <alignment horizontal="center" vertical="center" wrapText="1"/>
      <protection/>
    </xf>
    <xf numFmtId="175" fontId="3" fillId="33" borderId="56" xfId="57" applyNumberFormat="1" applyFont="1" applyFill="1" applyBorder="1" applyAlignment="1">
      <alignment horizontal="center" vertical="center" wrapText="1"/>
      <protection/>
    </xf>
    <xf numFmtId="0" fontId="3" fillId="33" borderId="55" xfId="57" applyFont="1" applyFill="1" applyBorder="1" applyAlignment="1">
      <alignment horizontal="center" vertical="center" wrapText="1"/>
      <protection/>
    </xf>
    <xf numFmtId="20" fontId="3" fillId="33" borderId="55" xfId="57" applyNumberFormat="1" applyFont="1" applyFill="1" applyBorder="1" applyAlignment="1">
      <alignment horizontal="center" vertical="center" wrapText="1"/>
      <protection/>
    </xf>
    <xf numFmtId="175" fontId="59" fillId="33" borderId="55" xfId="57" applyNumberFormat="1" applyFont="1" applyFill="1" applyBorder="1" applyAlignment="1">
      <alignment horizontal="center" vertical="center"/>
      <protection/>
    </xf>
    <xf numFmtId="20" fontId="3" fillId="33" borderId="55" xfId="57" applyNumberFormat="1" applyFont="1" applyFill="1" applyBorder="1" applyAlignment="1">
      <alignment horizontal="center" vertical="center"/>
      <protection/>
    </xf>
    <xf numFmtId="175" fontId="3" fillId="33" borderId="55" xfId="57" applyNumberFormat="1" applyFont="1" applyFill="1" applyBorder="1" applyAlignment="1">
      <alignment horizontal="center" vertical="center"/>
      <protection/>
    </xf>
    <xf numFmtId="0" fontId="50" fillId="33" borderId="65" xfId="57" applyFont="1" applyFill="1" applyBorder="1" applyAlignment="1">
      <alignment horizontal="center" vertical="center" wrapText="1"/>
      <protection/>
    </xf>
    <xf numFmtId="0" fontId="41" fillId="0" borderId="52" xfId="57" applyFont="1" applyBorder="1" applyAlignment="1">
      <alignment horizontal="center" vertical="center" wrapText="1" shrinkToFit="1"/>
      <protection/>
    </xf>
    <xf numFmtId="0" fontId="68" fillId="0" borderId="0" xfId="0" applyFont="1" applyAlignment="1">
      <alignment horizontal="center"/>
    </xf>
    <xf numFmtId="20" fontId="68" fillId="0" borderId="0" xfId="0" applyNumberFormat="1" applyFont="1" applyAlignment="1">
      <alignment horizontal="center"/>
    </xf>
    <xf numFmtId="0" fontId="41" fillId="33" borderId="51" xfId="0" applyFont="1" applyFill="1" applyBorder="1" applyAlignment="1">
      <alignment horizontal="center" vertical="center" wrapText="1" shrinkToFit="1"/>
    </xf>
    <xf numFmtId="0" fontId="41" fillId="33" borderId="52" xfId="0" applyFont="1" applyFill="1" applyBorder="1" applyAlignment="1">
      <alignment horizontal="center" vertical="center" wrapText="1"/>
    </xf>
    <xf numFmtId="0" fontId="41" fillId="33" borderId="52" xfId="0" applyFont="1" applyFill="1" applyBorder="1" applyAlignment="1">
      <alignment horizontal="center" vertical="center" wrapText="1" shrinkToFit="1"/>
    </xf>
    <xf numFmtId="175" fontId="3" fillId="0" borderId="55" xfId="0" applyNumberFormat="1" applyFont="1" applyFill="1" applyBorder="1" applyAlignment="1">
      <alignment horizontal="center" vertical="center"/>
    </xf>
    <xf numFmtId="175" fontId="59" fillId="0" borderId="56" xfId="0" applyNumberFormat="1" applyFont="1" applyFill="1" applyBorder="1" applyAlignment="1">
      <alignment horizontal="center" vertical="center"/>
    </xf>
    <xf numFmtId="175" fontId="47" fillId="0" borderId="64" xfId="0" applyNumberFormat="1" applyFont="1" applyFill="1" applyBorder="1" applyAlignment="1">
      <alignment horizontal="center" vertical="center"/>
    </xf>
    <xf numFmtId="175" fontId="3" fillId="0" borderId="56" xfId="0" applyNumberFormat="1" applyFont="1" applyFill="1" applyBorder="1" applyAlignment="1">
      <alignment horizontal="center" vertical="center"/>
    </xf>
    <xf numFmtId="175" fontId="3" fillId="0" borderId="64" xfId="0" applyNumberFormat="1" applyFont="1" applyFill="1" applyBorder="1" applyAlignment="1">
      <alignment horizontal="center" vertical="center"/>
    </xf>
    <xf numFmtId="175" fontId="3" fillId="0" borderId="72" xfId="0" applyNumberFormat="1" applyFont="1" applyFill="1" applyBorder="1" applyAlignment="1">
      <alignment horizontal="center" vertical="center"/>
    </xf>
    <xf numFmtId="175" fontId="3" fillId="0" borderId="71" xfId="0" applyNumberFormat="1" applyFont="1" applyFill="1" applyBorder="1" applyAlignment="1">
      <alignment horizontal="center" vertical="center"/>
    </xf>
    <xf numFmtId="175" fontId="47" fillId="0" borderId="71" xfId="0" applyNumberFormat="1" applyFont="1" applyBorder="1" applyAlignment="1">
      <alignment horizontal="center" vertical="center"/>
    </xf>
    <xf numFmtId="0" fontId="47" fillId="0" borderId="73" xfId="0" applyFont="1" applyFill="1" applyBorder="1" applyAlignment="1">
      <alignment horizontal="center" vertical="center" wrapText="1"/>
    </xf>
    <xf numFmtId="0" fontId="50" fillId="0" borderId="65" xfId="0" applyFont="1" applyFill="1" applyBorder="1" applyAlignment="1">
      <alignment horizontal="center" vertical="center" wrapText="1"/>
    </xf>
    <xf numFmtId="175" fontId="47" fillId="0" borderId="75" xfId="0" applyNumberFormat="1" applyFont="1" applyFill="1" applyBorder="1" applyAlignment="1">
      <alignment horizontal="center" vertical="center"/>
    </xf>
    <xf numFmtId="175" fontId="3" fillId="0" borderId="75" xfId="0" applyNumberFormat="1" applyFont="1" applyFill="1" applyBorder="1" applyAlignment="1">
      <alignment horizontal="center" vertical="center"/>
    </xf>
    <xf numFmtId="175" fontId="3" fillId="0" borderId="76" xfId="0" applyNumberFormat="1" applyFont="1" applyFill="1" applyBorder="1" applyAlignment="1">
      <alignment horizontal="center" vertical="center" wrapText="1"/>
    </xf>
    <xf numFmtId="175" fontId="59" fillId="0" borderId="76" xfId="0" applyNumberFormat="1" applyFont="1" applyFill="1" applyBorder="1" applyAlignment="1">
      <alignment horizontal="center" vertical="center"/>
    </xf>
    <xf numFmtId="175" fontId="3" fillId="0" borderId="76" xfId="0" applyNumberFormat="1" applyFont="1" applyFill="1" applyBorder="1" applyAlignment="1">
      <alignment horizontal="center" vertical="center"/>
    </xf>
    <xf numFmtId="20" fontId="52" fillId="0" borderId="0" xfId="0" applyNumberFormat="1" applyFont="1" applyAlignment="1">
      <alignment horizontal="center"/>
    </xf>
    <xf numFmtId="175" fontId="59" fillId="0" borderId="17" xfId="0" applyNumberFormat="1" applyFont="1" applyFill="1" applyBorder="1" applyAlignment="1">
      <alignment horizontal="center" vertical="center"/>
    </xf>
    <xf numFmtId="0" fontId="121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122" fillId="0" borderId="0" xfId="0" applyFont="1" applyAlignment="1">
      <alignment vertical="top" wrapText="1"/>
    </xf>
    <xf numFmtId="175" fontId="3" fillId="0" borderId="55" xfId="0" applyNumberFormat="1" applyFont="1" applyBorder="1" applyAlignment="1">
      <alignment horizontal="center" vertical="center" wrapText="1"/>
    </xf>
    <xf numFmtId="0" fontId="64" fillId="0" borderId="0" xfId="0" applyFont="1" applyAlignment="1">
      <alignment/>
    </xf>
    <xf numFmtId="0" fontId="64" fillId="0" borderId="0" xfId="0" applyFont="1" applyFill="1" applyBorder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123" fillId="0" borderId="0" xfId="0" applyFont="1" applyAlignment="1">
      <alignment horizontal="center" vertical="center" wrapText="1"/>
    </xf>
    <xf numFmtId="20" fontId="123" fillId="0" borderId="0" xfId="0" applyNumberFormat="1" applyFont="1" applyAlignment="1">
      <alignment horizontal="center" vertical="center" wrapText="1"/>
    </xf>
    <xf numFmtId="175" fontId="59" fillId="0" borderId="17" xfId="0" applyNumberFormat="1" applyFont="1" applyFill="1" applyBorder="1" applyAlignment="1">
      <alignment horizontal="center" vertical="center" wrapText="1"/>
    </xf>
    <xf numFmtId="0" fontId="59" fillId="0" borderId="32" xfId="0" applyFont="1" applyBorder="1" applyAlignment="1">
      <alignment horizontal="center" vertical="center" wrapText="1" shrinkToFit="1"/>
    </xf>
    <xf numFmtId="173" fontId="59" fillId="0" borderId="32" xfId="0" applyNumberFormat="1" applyFont="1" applyFill="1" applyBorder="1" applyAlignment="1">
      <alignment horizontal="center" vertical="center" wrapText="1"/>
    </xf>
    <xf numFmtId="0" fontId="59" fillId="0" borderId="38" xfId="0" applyFont="1" applyBorder="1" applyAlignment="1">
      <alignment horizontal="center" vertical="center" wrapText="1"/>
    </xf>
    <xf numFmtId="175" fontId="59" fillId="0" borderId="29" xfId="0" applyNumberFormat="1" applyFont="1" applyFill="1" applyBorder="1" applyAlignment="1">
      <alignment horizontal="center" vertical="center" wrapText="1"/>
    </xf>
    <xf numFmtId="175" fontId="59" fillId="0" borderId="46" xfId="0" applyNumberFormat="1" applyFont="1" applyFill="1" applyBorder="1" applyAlignment="1">
      <alignment horizontal="center" vertical="center"/>
    </xf>
    <xf numFmtId="175" fontId="65" fillId="0" borderId="30" xfId="0" applyNumberFormat="1" applyFont="1" applyFill="1" applyBorder="1" applyAlignment="1">
      <alignment horizontal="center" vertical="center"/>
    </xf>
    <xf numFmtId="175" fontId="65" fillId="0" borderId="30" xfId="0" applyNumberFormat="1" applyFont="1" applyFill="1" applyBorder="1" applyAlignment="1">
      <alignment horizontal="center" vertical="center" wrapText="1"/>
    </xf>
    <xf numFmtId="175" fontId="59" fillId="0" borderId="77" xfId="0" applyNumberFormat="1" applyFont="1" applyFill="1" applyBorder="1" applyAlignment="1">
      <alignment horizontal="center" vertical="center"/>
    </xf>
    <xf numFmtId="175" fontId="59" fillId="0" borderId="78" xfId="0" applyNumberFormat="1" applyFont="1" applyFill="1" applyBorder="1" applyAlignment="1">
      <alignment horizontal="center" vertical="center"/>
    </xf>
    <xf numFmtId="0" fontId="59" fillId="0" borderId="50" xfId="0" applyFont="1" applyFill="1" applyBorder="1" applyAlignment="1">
      <alignment horizontal="center" vertical="center" wrapText="1"/>
    </xf>
    <xf numFmtId="175" fontId="59" fillId="0" borderId="79" xfId="0" applyNumberFormat="1" applyFont="1" applyFill="1" applyBorder="1" applyAlignment="1">
      <alignment horizontal="center" vertical="center" wrapText="1"/>
    </xf>
    <xf numFmtId="175" fontId="65" fillId="0" borderId="29" xfId="0" applyNumberFormat="1" applyFont="1" applyFill="1" applyBorder="1" applyAlignment="1">
      <alignment horizontal="center" vertical="center"/>
    </xf>
    <xf numFmtId="175" fontId="65" fillId="0" borderId="46" xfId="0" applyNumberFormat="1" applyFont="1" applyFill="1" applyBorder="1" applyAlignment="1">
      <alignment horizontal="center" vertical="center"/>
    </xf>
    <xf numFmtId="175" fontId="59" fillId="0" borderId="49" xfId="0" applyNumberFormat="1" applyFont="1" applyFill="1" applyBorder="1" applyAlignment="1">
      <alignment horizontal="center" vertical="center"/>
    </xf>
    <xf numFmtId="0" fontId="49" fillId="0" borderId="32" xfId="0" applyFont="1" applyFill="1" applyBorder="1" applyAlignment="1">
      <alignment horizontal="center" vertical="center"/>
    </xf>
    <xf numFmtId="0" fontId="69" fillId="0" borderId="41" xfId="0" applyFont="1" applyFill="1" applyBorder="1" applyAlignment="1">
      <alignment horizontal="center" vertical="center" wrapText="1"/>
    </xf>
    <xf numFmtId="0" fontId="70" fillId="0" borderId="43" xfId="0" applyFont="1" applyFill="1" applyBorder="1" applyAlignment="1">
      <alignment horizontal="center" vertical="center" wrapText="1"/>
    </xf>
    <xf numFmtId="0" fontId="69" fillId="0" borderId="44" xfId="0" applyFont="1" applyFill="1" applyBorder="1" applyAlignment="1">
      <alignment horizontal="center" vertical="center" wrapText="1"/>
    </xf>
    <xf numFmtId="0" fontId="71" fillId="0" borderId="43" xfId="0" applyFont="1" applyFill="1" applyBorder="1" applyAlignment="1">
      <alignment horizontal="center" vertical="center" wrapText="1"/>
    </xf>
    <xf numFmtId="0" fontId="69" fillId="0" borderId="32" xfId="0" applyFont="1" applyFill="1" applyBorder="1" applyAlignment="1">
      <alignment horizontal="center" vertical="center" wrapText="1"/>
    </xf>
    <xf numFmtId="175" fontId="3" fillId="0" borderId="30" xfId="0" applyNumberFormat="1" applyFont="1" applyBorder="1" applyAlignment="1">
      <alignment vertical="center" wrapText="1"/>
    </xf>
    <xf numFmtId="175" fontId="3" fillId="0" borderId="30" xfId="0" applyNumberFormat="1" applyFont="1" applyBorder="1" applyAlignment="1">
      <alignment horizontal="left" vertical="center" wrapText="1"/>
    </xf>
    <xf numFmtId="175" fontId="3" fillId="0" borderId="36" xfId="0" applyNumberFormat="1" applyFont="1" applyBorder="1" applyAlignment="1">
      <alignment horizontal="left" vertical="center" wrapText="1"/>
    </xf>
    <xf numFmtId="49" fontId="3" fillId="0" borderId="43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left" vertical="center" wrapText="1"/>
    </xf>
    <xf numFmtId="49" fontId="3" fillId="0" borderId="36" xfId="0" applyNumberFormat="1" applyFont="1" applyBorder="1" applyAlignment="1">
      <alignment horizontal="left" vertical="center" wrapText="1"/>
    </xf>
    <xf numFmtId="0" fontId="3" fillId="0" borderId="41" xfId="0" applyFont="1" applyBorder="1" applyAlignment="1">
      <alignment/>
    </xf>
    <xf numFmtId="20" fontId="3" fillId="0" borderId="33" xfId="0" applyNumberFormat="1" applyFont="1" applyBorder="1" applyAlignment="1">
      <alignment horizontal="center" vertical="center"/>
    </xf>
    <xf numFmtId="175" fontId="54" fillId="0" borderId="43" xfId="0" applyNumberFormat="1" applyFont="1" applyBorder="1" applyAlignment="1">
      <alignment horizontal="center" vertical="center" wrapText="1"/>
    </xf>
    <xf numFmtId="49" fontId="3" fillId="0" borderId="45" xfId="0" applyNumberFormat="1" applyFont="1" applyBorder="1" applyAlignment="1">
      <alignment horizontal="center" vertical="center" wrapText="1"/>
    </xf>
    <xf numFmtId="49" fontId="3" fillId="0" borderId="31" xfId="0" applyNumberFormat="1" applyFont="1" applyBorder="1" applyAlignment="1">
      <alignment horizontal="left" vertical="center" wrapText="1"/>
    </xf>
    <xf numFmtId="175" fontId="3" fillId="0" borderId="31" xfId="0" applyNumberFormat="1" applyFont="1" applyBorder="1" applyAlignment="1">
      <alignment horizontal="left" vertical="center" wrapText="1"/>
    </xf>
    <xf numFmtId="0" fontId="2" fillId="0" borderId="3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50" fillId="0" borderId="32" xfId="0" applyFont="1" applyBorder="1" applyAlignment="1">
      <alignment horizontal="center" vertical="center" wrapText="1"/>
    </xf>
    <xf numFmtId="0" fontId="30" fillId="0" borderId="51" xfId="58" applyFont="1" applyBorder="1" applyAlignment="1">
      <alignment horizontal="center" vertical="center" wrapText="1"/>
      <protection/>
    </xf>
    <xf numFmtId="0" fontId="41" fillId="0" borderId="80" xfId="58" applyFont="1" applyBorder="1" applyAlignment="1">
      <alignment horizontal="center" vertical="center" wrapText="1" shrinkToFit="1"/>
      <protection/>
    </xf>
    <xf numFmtId="0" fontId="26" fillId="0" borderId="32" xfId="0" applyFont="1" applyBorder="1" applyAlignment="1">
      <alignment horizontal="center" vertical="center" wrapText="1"/>
    </xf>
    <xf numFmtId="175" fontId="3" fillId="0" borderId="42" xfId="0" applyNumberFormat="1" applyFont="1" applyBorder="1" applyAlignment="1">
      <alignment horizontal="center" vertical="center" wrapText="1"/>
    </xf>
    <xf numFmtId="0" fontId="41" fillId="0" borderId="41" xfId="0" applyFont="1" applyBorder="1" applyAlignment="1">
      <alignment horizontal="center" vertical="center" wrapText="1"/>
    </xf>
    <xf numFmtId="175" fontId="3" fillId="0" borderId="81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124" fillId="0" borderId="32" xfId="0" applyFont="1" applyBorder="1" applyAlignment="1">
      <alignment horizontal="center" vertical="center" wrapText="1"/>
    </xf>
    <xf numFmtId="175" fontId="0" fillId="0" borderId="33" xfId="0" applyNumberFormat="1" applyFont="1" applyBorder="1" applyAlignment="1">
      <alignment horizontal="center" vertical="center"/>
    </xf>
    <xf numFmtId="20" fontId="125" fillId="0" borderId="37" xfId="0" applyNumberFormat="1" applyFont="1" applyBorder="1" applyAlignment="1">
      <alignment horizontal="center" vertical="center" wrapText="1"/>
    </xf>
    <xf numFmtId="20" fontId="125" fillId="0" borderId="30" xfId="0" applyNumberFormat="1" applyFont="1" applyBorder="1" applyAlignment="1">
      <alignment horizontal="center" vertical="center" wrapText="1"/>
    </xf>
    <xf numFmtId="175" fontId="3" fillId="0" borderId="56" xfId="0" applyNumberFormat="1" applyFont="1" applyBorder="1" applyAlignment="1">
      <alignment horizontal="center" vertical="center" wrapText="1"/>
    </xf>
    <xf numFmtId="175" fontId="59" fillId="0" borderId="55" xfId="0" applyNumberFormat="1" applyFont="1" applyBorder="1" applyAlignment="1">
      <alignment horizontal="center" vertical="center"/>
    </xf>
    <xf numFmtId="175" fontId="59" fillId="0" borderId="55" xfId="0" applyNumberFormat="1" applyFont="1" applyFill="1" applyBorder="1" applyAlignment="1">
      <alignment horizontal="center" vertical="center"/>
    </xf>
    <xf numFmtId="175" fontId="3" fillId="0" borderId="82" xfId="0" applyNumberFormat="1" applyFont="1" applyFill="1" applyBorder="1" applyAlignment="1">
      <alignment horizontal="center" vertical="center" wrapText="1"/>
    </xf>
    <xf numFmtId="175" fontId="3" fillId="0" borderId="18" xfId="0" applyNumberFormat="1" applyFont="1" applyBorder="1" applyAlignment="1">
      <alignment horizontal="center" vertical="center" wrapText="1"/>
    </xf>
    <xf numFmtId="175" fontId="3" fillId="0" borderId="18" xfId="0" applyNumberFormat="1" applyFont="1" applyFill="1" applyBorder="1" applyAlignment="1">
      <alignment horizontal="center" vertical="center"/>
    </xf>
    <xf numFmtId="175" fontId="3" fillId="0" borderId="18" xfId="0" applyNumberFormat="1" applyFont="1" applyFill="1" applyBorder="1" applyAlignment="1">
      <alignment horizontal="center" vertical="center" wrapText="1"/>
    </xf>
    <xf numFmtId="175" fontId="3" fillId="0" borderId="83" xfId="0" applyNumberFormat="1" applyFont="1" applyFill="1" applyBorder="1" applyAlignment="1">
      <alignment horizontal="center" vertical="center" wrapText="1"/>
    </xf>
    <xf numFmtId="175" fontId="3" fillId="0" borderId="82" xfId="0" applyNumberFormat="1" applyFont="1" applyFill="1" applyBorder="1" applyAlignment="1">
      <alignment horizontal="center" vertical="center"/>
    </xf>
    <xf numFmtId="175" fontId="54" fillId="0" borderId="18" xfId="0" applyNumberFormat="1" applyFont="1" applyBorder="1" applyAlignment="1">
      <alignment horizontal="center" vertical="center" wrapText="1"/>
    </xf>
    <xf numFmtId="175" fontId="54" fillId="0" borderId="83" xfId="0" applyNumberFormat="1" applyFont="1" applyBorder="1" applyAlignment="1">
      <alignment horizontal="center" vertical="center" wrapText="1"/>
    </xf>
    <xf numFmtId="175" fontId="54" fillId="0" borderId="55" xfId="0" applyNumberFormat="1" applyFont="1" applyFill="1" applyBorder="1" applyAlignment="1">
      <alignment horizontal="center" vertical="center" wrapText="1"/>
    </xf>
    <xf numFmtId="175" fontId="54" fillId="0" borderId="56" xfId="0" applyNumberFormat="1" applyFont="1" applyFill="1" applyBorder="1" applyAlignment="1">
      <alignment horizontal="center" vertical="center" wrapText="1"/>
    </xf>
    <xf numFmtId="175" fontId="47" fillId="0" borderId="29" xfId="0" applyNumberFormat="1" applyFont="1" applyFill="1" applyBorder="1" applyAlignment="1">
      <alignment horizontal="center" vertical="center"/>
    </xf>
    <xf numFmtId="175" fontId="47" fillId="0" borderId="46" xfId="0" applyNumberFormat="1" applyFont="1" applyFill="1" applyBorder="1" applyAlignment="1">
      <alignment horizontal="center" vertical="center"/>
    </xf>
    <xf numFmtId="0" fontId="50" fillId="0" borderId="44" xfId="0" applyFont="1" applyFill="1" applyBorder="1" applyAlignment="1">
      <alignment horizontal="center" vertical="center" wrapText="1"/>
    </xf>
    <xf numFmtId="175" fontId="3" fillId="0" borderId="17" xfId="0" applyNumberFormat="1" applyFont="1" applyFill="1" applyBorder="1" applyAlignment="1">
      <alignment horizontal="center" vertical="center"/>
    </xf>
    <xf numFmtId="175" fontId="3" fillId="0" borderId="49" xfId="0" applyNumberFormat="1" applyFont="1" applyFill="1" applyBorder="1" applyAlignment="1">
      <alignment horizontal="center" vertical="center"/>
    </xf>
    <xf numFmtId="175" fontId="3" fillId="0" borderId="17" xfId="0" applyNumberFormat="1" applyFont="1" applyFill="1" applyBorder="1" applyAlignment="1">
      <alignment horizontal="center" vertical="center" wrapText="1"/>
    </xf>
    <xf numFmtId="0" fontId="62" fillId="0" borderId="43" xfId="0" applyFont="1" applyFill="1" applyBorder="1" applyAlignment="1">
      <alignment horizontal="center" vertical="center" wrapText="1"/>
    </xf>
    <xf numFmtId="175" fontId="66" fillId="0" borderId="29" xfId="0" applyNumberFormat="1" applyFont="1" applyFill="1" applyBorder="1" applyAlignment="1">
      <alignment horizontal="center" vertical="center"/>
    </xf>
    <xf numFmtId="0" fontId="126" fillId="0" borderId="32" xfId="0" applyFont="1" applyBorder="1" applyAlignment="1">
      <alignment horizontal="center" vertical="center" wrapText="1"/>
    </xf>
    <xf numFmtId="20" fontId="0" fillId="0" borderId="0" xfId="0" applyNumberFormat="1" applyAlignment="1">
      <alignment/>
    </xf>
    <xf numFmtId="175" fontId="47" fillId="0" borderId="84" xfId="0" applyNumberFormat="1" applyFont="1" applyFill="1" applyBorder="1" applyAlignment="1">
      <alignment horizontal="center" vertical="center"/>
    </xf>
    <xf numFmtId="175" fontId="59" fillId="0" borderId="85" xfId="0" applyNumberFormat="1" applyFont="1" applyFill="1" applyBorder="1" applyAlignment="1">
      <alignment horizontal="center" vertical="center"/>
    </xf>
    <xf numFmtId="175" fontId="3" fillId="0" borderId="86" xfId="0" applyNumberFormat="1" applyFont="1" applyFill="1" applyBorder="1" applyAlignment="1">
      <alignment horizontal="center" vertical="center"/>
    </xf>
    <xf numFmtId="175" fontId="47" fillId="0" borderId="74" xfId="0" applyNumberFormat="1" applyFont="1" applyFill="1" applyBorder="1" applyAlignment="1">
      <alignment horizontal="center" vertical="center"/>
    </xf>
    <xf numFmtId="175" fontId="3" fillId="0" borderId="84" xfId="0" applyNumberFormat="1" applyFont="1" applyFill="1" applyBorder="1" applyAlignment="1">
      <alignment horizontal="center" vertical="center"/>
    </xf>
    <xf numFmtId="175" fontId="3" fillId="0" borderId="85" xfId="0" applyNumberFormat="1" applyFont="1" applyFill="1" applyBorder="1" applyAlignment="1">
      <alignment horizontal="center" vertical="center"/>
    </xf>
    <xf numFmtId="0" fontId="62" fillId="0" borderId="85" xfId="0" applyFont="1" applyFill="1" applyBorder="1" applyAlignment="1">
      <alignment horizontal="center" vertical="center" wrapText="1"/>
    </xf>
    <xf numFmtId="0" fontId="16" fillId="0" borderId="87" xfId="0" applyFont="1" applyBorder="1" applyAlignment="1">
      <alignment horizontal="center" vertical="center" wrapText="1" shrinkToFit="1"/>
    </xf>
    <xf numFmtId="0" fontId="16" fillId="0" borderId="17" xfId="0" applyFont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 shrinkToFit="1"/>
    </xf>
    <xf numFmtId="0" fontId="127" fillId="0" borderId="0" xfId="0" applyFont="1" applyBorder="1" applyAlignment="1">
      <alignment/>
    </xf>
    <xf numFmtId="175" fontId="16" fillId="0" borderId="17" xfId="0" applyNumberFormat="1" applyFont="1" applyFill="1" applyBorder="1" applyAlignment="1">
      <alignment horizontal="center" vertical="center" wrapText="1"/>
    </xf>
    <xf numFmtId="175" fontId="16" fillId="0" borderId="17" xfId="0" applyNumberFormat="1" applyFont="1" applyBorder="1" applyAlignment="1">
      <alignment horizontal="center" vertical="center" wrapText="1"/>
    </xf>
    <xf numFmtId="175" fontId="16" fillId="0" borderId="19" xfId="0" applyNumberFormat="1" applyFont="1" applyBorder="1" applyAlignment="1">
      <alignment horizontal="center" vertical="center" wrapText="1"/>
    </xf>
    <xf numFmtId="175" fontId="16" fillId="0" borderId="26" xfId="0" applyNumberFormat="1" applyFont="1" applyBorder="1" applyAlignment="1">
      <alignment horizontal="center" vertical="center" wrapText="1"/>
    </xf>
    <xf numFmtId="0" fontId="16" fillId="0" borderId="88" xfId="0" applyFont="1" applyBorder="1" applyAlignment="1">
      <alignment horizontal="center" vertical="center" wrapText="1" shrinkToFit="1"/>
    </xf>
    <xf numFmtId="0" fontId="16" fillId="0" borderId="88" xfId="0" applyFont="1" applyBorder="1" applyAlignment="1">
      <alignment horizontal="center" vertical="center" wrapText="1"/>
    </xf>
    <xf numFmtId="175" fontId="16" fillId="0" borderId="17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49" fontId="3" fillId="33" borderId="17" xfId="57" applyNumberFormat="1" applyFont="1" applyFill="1" applyBorder="1" applyAlignment="1">
      <alignment horizontal="center" vertical="center"/>
      <protection/>
    </xf>
    <xf numFmtId="49" fontId="3" fillId="33" borderId="29" xfId="57" applyNumberFormat="1" applyFont="1" applyFill="1" applyBorder="1" applyAlignment="1">
      <alignment horizontal="center" vertical="center" wrapText="1"/>
      <protection/>
    </xf>
    <xf numFmtId="175" fontId="59" fillId="0" borderId="50" xfId="0" applyNumberFormat="1" applyFont="1" applyFill="1" applyBorder="1" applyAlignment="1">
      <alignment horizontal="center" vertical="center" wrapText="1"/>
    </xf>
    <xf numFmtId="0" fontId="65" fillId="0" borderId="33" xfId="0" applyFont="1" applyFill="1" applyBorder="1" applyAlignment="1">
      <alignment horizontal="center" vertical="center"/>
    </xf>
    <xf numFmtId="175" fontId="65" fillId="0" borderId="34" xfId="0" applyNumberFormat="1" applyFont="1" applyFill="1" applyBorder="1" applyAlignment="1">
      <alignment horizontal="center" vertical="center" wrapText="1"/>
    </xf>
    <xf numFmtId="175" fontId="59" fillId="0" borderId="45" xfId="0" applyNumberFormat="1" applyFont="1" applyFill="1" applyBorder="1" applyAlignment="1">
      <alignment horizontal="center" vertical="center"/>
    </xf>
    <xf numFmtId="175" fontId="59" fillId="0" borderId="31" xfId="0" applyNumberFormat="1" applyFont="1" applyFill="1" applyBorder="1" applyAlignment="1">
      <alignment horizontal="center" vertical="center"/>
    </xf>
    <xf numFmtId="175" fontId="59" fillId="33" borderId="29" xfId="0" applyNumberFormat="1" applyFont="1" applyFill="1" applyBorder="1" applyAlignment="1">
      <alignment horizontal="center" vertical="center"/>
    </xf>
    <xf numFmtId="175" fontId="59" fillId="33" borderId="45" xfId="0" applyNumberFormat="1" applyFont="1" applyFill="1" applyBorder="1" applyAlignment="1">
      <alignment horizontal="center" vertical="center"/>
    </xf>
    <xf numFmtId="175" fontId="65" fillId="33" borderId="30" xfId="0" applyNumberFormat="1" applyFont="1" applyFill="1" applyBorder="1" applyAlignment="1">
      <alignment horizontal="center" vertical="center"/>
    </xf>
    <xf numFmtId="175" fontId="65" fillId="33" borderId="31" xfId="0" applyNumberFormat="1" applyFont="1" applyFill="1" applyBorder="1" applyAlignment="1">
      <alignment horizontal="center" vertical="center"/>
    </xf>
    <xf numFmtId="175" fontId="59" fillId="33" borderId="29" xfId="0" applyNumberFormat="1" applyFont="1" applyFill="1" applyBorder="1" applyAlignment="1">
      <alignment horizontal="center" vertical="center" wrapText="1"/>
    </xf>
    <xf numFmtId="175" fontId="73" fillId="33" borderId="29" xfId="0" applyNumberFormat="1" applyFont="1" applyFill="1" applyBorder="1" applyAlignment="1">
      <alignment horizontal="center" vertical="center" wrapText="1"/>
    </xf>
    <xf numFmtId="175" fontId="73" fillId="33" borderId="45" xfId="0" applyNumberFormat="1" applyFont="1" applyFill="1" applyBorder="1" applyAlignment="1">
      <alignment horizontal="center" vertical="center" wrapText="1"/>
    </xf>
    <xf numFmtId="175" fontId="65" fillId="33" borderId="30" xfId="0" applyNumberFormat="1" applyFont="1" applyFill="1" applyBorder="1" applyAlignment="1">
      <alignment horizontal="center" vertical="center" wrapText="1"/>
    </xf>
    <xf numFmtId="175" fontId="73" fillId="33" borderId="31" xfId="0" applyNumberFormat="1" applyFont="1" applyFill="1" applyBorder="1" applyAlignment="1">
      <alignment horizontal="center" vertical="center" wrapText="1"/>
    </xf>
    <xf numFmtId="175" fontId="74" fillId="33" borderId="30" xfId="0" applyNumberFormat="1" applyFont="1" applyFill="1" applyBorder="1" applyAlignment="1">
      <alignment horizontal="center" vertical="center" wrapText="1"/>
    </xf>
    <xf numFmtId="175" fontId="59" fillId="33" borderId="45" xfId="0" applyNumberFormat="1" applyFont="1" applyFill="1" applyBorder="1" applyAlignment="1">
      <alignment horizontal="center" vertical="center" wrapText="1"/>
    </xf>
    <xf numFmtId="175" fontId="65" fillId="33" borderId="31" xfId="0" applyNumberFormat="1" applyFont="1" applyFill="1" applyBorder="1" applyAlignment="1">
      <alignment horizontal="center" vertical="center" wrapText="1"/>
    </xf>
    <xf numFmtId="175" fontId="59" fillId="0" borderId="34" xfId="0" applyNumberFormat="1" applyFont="1" applyFill="1" applyBorder="1" applyAlignment="1">
      <alignment horizontal="center" vertical="center" wrapText="1"/>
    </xf>
    <xf numFmtId="175" fontId="73" fillId="0" borderId="45" xfId="0" applyNumberFormat="1" applyFont="1" applyFill="1" applyBorder="1" applyAlignment="1">
      <alignment horizontal="center" vertical="center" wrapText="1"/>
    </xf>
    <xf numFmtId="0" fontId="65" fillId="0" borderId="89" xfId="0" applyFont="1" applyFill="1" applyBorder="1" applyAlignment="1">
      <alignment horizontal="center" vertical="center"/>
    </xf>
    <xf numFmtId="175" fontId="73" fillId="0" borderId="31" xfId="0" applyNumberFormat="1" applyFont="1" applyFill="1" applyBorder="1" applyAlignment="1">
      <alignment horizontal="center" vertical="center" wrapText="1"/>
    </xf>
    <xf numFmtId="49" fontId="59" fillId="33" borderId="55" xfId="57" applyNumberFormat="1" applyFont="1" applyFill="1" applyBorder="1" applyAlignment="1">
      <alignment horizontal="center" vertical="center"/>
      <protection/>
    </xf>
    <xf numFmtId="49" fontId="3" fillId="33" borderId="55" xfId="57" applyNumberFormat="1" applyFont="1" applyFill="1" applyBorder="1" applyAlignment="1">
      <alignment horizontal="center" vertical="center" wrapText="1"/>
      <protection/>
    </xf>
    <xf numFmtId="49" fontId="3" fillId="33" borderId="55" xfId="57" applyNumberFormat="1" applyFont="1" applyFill="1" applyBorder="1" applyAlignment="1">
      <alignment horizontal="center" vertical="center"/>
      <protection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175" fontId="59" fillId="0" borderId="86" xfId="0" applyNumberFormat="1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75" fontId="3" fillId="0" borderId="34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 wrapText="1"/>
    </xf>
    <xf numFmtId="175" fontId="3" fillId="0" borderId="24" xfId="0" applyNumberFormat="1" applyFont="1" applyBorder="1" applyAlignment="1">
      <alignment horizontal="center" vertical="center"/>
    </xf>
    <xf numFmtId="175" fontId="3" fillId="35" borderId="90" xfId="0" applyNumberFormat="1" applyFont="1" applyFill="1" applyBorder="1" applyAlignment="1">
      <alignment horizontal="center" vertical="center" wrapText="1"/>
    </xf>
    <xf numFmtId="175" fontId="3" fillId="35" borderId="21" xfId="0" applyNumberFormat="1" applyFont="1" applyFill="1" applyBorder="1" applyAlignment="1">
      <alignment horizontal="center" vertical="center" wrapText="1"/>
    </xf>
    <xf numFmtId="0" fontId="41" fillId="0" borderId="91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175" fontId="3" fillId="0" borderId="67" xfId="0" applyNumberFormat="1" applyFont="1" applyBorder="1" applyAlignment="1">
      <alignment horizontal="center" vertical="center" wrapText="1"/>
    </xf>
    <xf numFmtId="175" fontId="3" fillId="0" borderId="26" xfId="0" applyNumberFormat="1" applyFont="1" applyBorder="1" applyAlignment="1">
      <alignment horizontal="center" vertical="center" wrapText="1"/>
    </xf>
    <xf numFmtId="0" fontId="41" fillId="0" borderId="9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 shrinkToFit="1"/>
    </xf>
    <xf numFmtId="175" fontId="3" fillId="0" borderId="34" xfId="0" applyNumberFormat="1" applyFont="1" applyBorder="1" applyAlignment="1">
      <alignment horizontal="center" vertical="center" wrapText="1"/>
    </xf>
    <xf numFmtId="0" fontId="41" fillId="0" borderId="93" xfId="0" applyFont="1" applyBorder="1" applyAlignment="1">
      <alignment horizontal="center" vertical="center"/>
    </xf>
    <xf numFmtId="0" fontId="41" fillId="33" borderId="93" xfId="0" applyFont="1" applyFill="1" applyBorder="1" applyAlignment="1">
      <alignment horizontal="center" vertical="center" wrapText="1" shrinkToFit="1"/>
    </xf>
    <xf numFmtId="0" fontId="41" fillId="0" borderId="93" xfId="0" applyFont="1" applyBorder="1" applyAlignment="1">
      <alignment horizontal="center" vertical="center" wrapText="1" shrinkToFit="1"/>
    </xf>
    <xf numFmtId="175" fontId="3" fillId="0" borderId="38" xfId="0" applyNumberFormat="1" applyFont="1" applyFill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73" fontId="59" fillId="0" borderId="38" xfId="0" applyNumberFormat="1" applyFont="1" applyFill="1" applyBorder="1" applyAlignment="1">
      <alignment horizontal="center" vertical="center"/>
    </xf>
    <xf numFmtId="175" fontId="3" fillId="33" borderId="51" xfId="57" applyNumberFormat="1" applyFont="1" applyFill="1" applyBorder="1" applyAlignment="1">
      <alignment horizontal="center" vertical="center" wrapText="1" shrinkToFit="1"/>
      <protection/>
    </xf>
    <xf numFmtId="175" fontId="3" fillId="33" borderId="51" xfId="57" applyNumberFormat="1" applyFont="1" applyFill="1" applyBorder="1" applyAlignment="1">
      <alignment horizontal="center" vertical="center"/>
      <protection/>
    </xf>
    <xf numFmtId="0" fontId="41" fillId="33" borderId="51" xfId="57" applyFont="1" applyFill="1" applyBorder="1" applyAlignment="1">
      <alignment horizontal="center" vertical="center" wrapText="1" shrinkToFit="1"/>
      <protection/>
    </xf>
    <xf numFmtId="175" fontId="3" fillId="33" borderId="51" xfId="57" applyNumberFormat="1" applyFont="1" applyFill="1" applyBorder="1" applyAlignment="1">
      <alignment horizontal="center" vertical="center" wrapText="1"/>
      <protection/>
    </xf>
    <xf numFmtId="0" fontId="0" fillId="0" borderId="52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1" fillId="0" borderId="65" xfId="0" applyFont="1" applyBorder="1" applyAlignment="1">
      <alignment horizontal="center" vertical="center" wrapText="1" shrinkToFit="1"/>
    </xf>
    <xf numFmtId="175" fontId="3" fillId="0" borderId="65" xfId="0" applyNumberFormat="1" applyFont="1" applyFill="1" applyBorder="1" applyAlignment="1">
      <alignment horizontal="center" vertical="center" wrapText="1" shrinkToFit="1"/>
    </xf>
    <xf numFmtId="0" fontId="41" fillId="0" borderId="38" xfId="0" applyFont="1" applyFill="1" applyBorder="1" applyAlignment="1">
      <alignment horizontal="center" vertical="center"/>
    </xf>
    <xf numFmtId="0" fontId="18" fillId="0" borderId="38" xfId="0" applyNumberFormat="1" applyFont="1" applyFill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wrapText="1" shrinkToFit="1"/>
    </xf>
    <xf numFmtId="0" fontId="16" fillId="0" borderId="26" xfId="0" applyFont="1" applyBorder="1" applyAlignment="1">
      <alignment horizontal="center" vertical="center" wrapText="1" shrinkToFit="1"/>
    </xf>
    <xf numFmtId="175" fontId="128" fillId="33" borderId="29" xfId="57" applyNumberFormat="1" applyFont="1" applyFill="1" applyBorder="1" applyAlignment="1">
      <alignment horizontal="center" vertical="center"/>
      <protection/>
    </xf>
    <xf numFmtId="49" fontId="128" fillId="33" borderId="29" xfId="57" applyNumberFormat="1" applyFont="1" applyFill="1" applyBorder="1" applyAlignment="1">
      <alignment horizontal="center" vertical="center"/>
      <protection/>
    </xf>
    <xf numFmtId="175" fontId="59" fillId="33" borderId="26" xfId="57" applyNumberFormat="1" applyFont="1" applyFill="1" applyBorder="1" applyAlignment="1">
      <alignment horizontal="center" vertical="center" wrapText="1"/>
      <protection/>
    </xf>
    <xf numFmtId="49" fontId="59" fillId="33" borderId="26" xfId="57" applyNumberFormat="1" applyFont="1" applyFill="1" applyBorder="1" applyAlignment="1">
      <alignment horizontal="center" vertical="center" wrapText="1"/>
      <protection/>
    </xf>
    <xf numFmtId="175" fontId="47" fillId="0" borderId="45" xfId="0" applyNumberFormat="1" applyFont="1" applyBorder="1" applyAlignment="1">
      <alignment horizontal="center" vertical="center"/>
    </xf>
    <xf numFmtId="175" fontId="3" fillId="0" borderId="20" xfId="0" applyNumberFormat="1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 wrapText="1" shrinkToFit="1"/>
    </xf>
    <xf numFmtId="0" fontId="17" fillId="0" borderId="24" xfId="0" applyFont="1" applyBorder="1" applyAlignment="1">
      <alignment horizontal="center"/>
    </xf>
    <xf numFmtId="0" fontId="129" fillId="0" borderId="37" xfId="0" applyFont="1" applyBorder="1" applyAlignment="1">
      <alignment horizontal="center" vertical="center" wrapText="1"/>
    </xf>
    <xf numFmtId="175" fontId="3" fillId="0" borderId="94" xfId="0" applyNumberFormat="1" applyFont="1" applyBorder="1" applyAlignment="1">
      <alignment horizontal="center" vertical="center" wrapText="1" shrinkToFit="1"/>
    </xf>
    <xf numFmtId="0" fontId="122" fillId="0" borderId="93" xfId="0" applyFont="1" applyBorder="1" applyAlignment="1">
      <alignment horizontal="center" vertical="center"/>
    </xf>
    <xf numFmtId="175" fontId="3" fillId="33" borderId="94" xfId="0" applyNumberFormat="1" applyFont="1" applyFill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/>
    </xf>
    <xf numFmtId="175" fontId="3" fillId="0" borderId="94" xfId="0" applyNumberFormat="1" applyFont="1" applyBorder="1" applyAlignment="1">
      <alignment horizontal="center" vertical="center" wrapText="1"/>
    </xf>
    <xf numFmtId="20" fontId="2" fillId="0" borderId="0" xfId="0" applyNumberFormat="1" applyFont="1" applyBorder="1" applyAlignment="1">
      <alignment horizontal="center" vertical="center"/>
    </xf>
    <xf numFmtId="20" fontId="3" fillId="0" borderId="46" xfId="0" applyNumberFormat="1" applyFont="1" applyBorder="1" applyAlignment="1">
      <alignment horizontal="center" vertical="center"/>
    </xf>
    <xf numFmtId="0" fontId="18" fillId="0" borderId="90" xfId="0" applyFont="1" applyBorder="1" applyAlignment="1">
      <alignment horizontal="center" vertical="center" wrapText="1"/>
    </xf>
    <xf numFmtId="0" fontId="122" fillId="0" borderId="43" xfId="0" applyFont="1" applyBorder="1" applyAlignment="1">
      <alignment horizontal="center" vertical="center"/>
    </xf>
    <xf numFmtId="175" fontId="16" fillId="0" borderId="0" xfId="0" applyNumberFormat="1" applyFont="1" applyBorder="1" applyAlignment="1">
      <alignment horizontal="center" vertical="center" wrapText="1"/>
    </xf>
    <xf numFmtId="0" fontId="122" fillId="0" borderId="0" xfId="0" applyFont="1" applyAlignment="1">
      <alignment/>
    </xf>
    <xf numFmtId="0" fontId="50" fillId="0" borderId="95" xfId="0" applyFont="1" applyBorder="1" applyAlignment="1">
      <alignment horizontal="center" vertical="center" wrapText="1"/>
    </xf>
    <xf numFmtId="0" fontId="47" fillId="0" borderId="96" xfId="0" applyFont="1" applyBorder="1" applyAlignment="1">
      <alignment horizontal="center" vertical="center" wrapText="1"/>
    </xf>
    <xf numFmtId="0" fontId="61" fillId="0" borderId="97" xfId="0" applyFont="1" applyBorder="1" applyAlignment="1">
      <alignment horizontal="center" vertical="center" wrapText="1"/>
    </xf>
    <xf numFmtId="175" fontId="3" fillId="0" borderId="98" xfId="0" applyNumberFormat="1" applyFont="1" applyFill="1" applyBorder="1" applyAlignment="1">
      <alignment horizontal="center" vertical="center" wrapText="1"/>
    </xf>
    <xf numFmtId="175" fontId="47" fillId="0" borderId="88" xfId="0" applyNumberFormat="1" applyFont="1" applyBorder="1" applyAlignment="1">
      <alignment horizontal="center" vertical="center"/>
    </xf>
    <xf numFmtId="175" fontId="47" fillId="0" borderId="88" xfId="0" applyNumberFormat="1" applyFont="1" applyFill="1" applyBorder="1" applyAlignment="1">
      <alignment horizontal="center" vertical="center"/>
    </xf>
    <xf numFmtId="175" fontId="3" fillId="0" borderId="88" xfId="0" applyNumberFormat="1" applyFont="1" applyBorder="1" applyAlignment="1">
      <alignment horizontal="center" vertical="center" wrapText="1"/>
    </xf>
    <xf numFmtId="175" fontId="3" fillId="0" borderId="99" xfId="0" applyNumberFormat="1" applyFont="1" applyBorder="1" applyAlignment="1">
      <alignment horizontal="center" vertical="center" wrapText="1"/>
    </xf>
    <xf numFmtId="175" fontId="3" fillId="0" borderId="100" xfId="0" applyNumberFormat="1" applyFont="1" applyFill="1" applyBorder="1" applyAlignment="1">
      <alignment horizontal="center" vertical="center" wrapText="1"/>
    </xf>
    <xf numFmtId="175" fontId="3" fillId="0" borderId="101" xfId="0" applyNumberFormat="1" applyFont="1" applyBorder="1" applyAlignment="1">
      <alignment horizontal="center" vertical="center"/>
    </xf>
    <xf numFmtId="175" fontId="3" fillId="0" borderId="101" xfId="0" applyNumberFormat="1" applyFont="1" applyFill="1" applyBorder="1" applyAlignment="1">
      <alignment horizontal="center" vertical="center"/>
    </xf>
    <xf numFmtId="175" fontId="3" fillId="0" borderId="101" xfId="0" applyNumberFormat="1" applyFont="1" applyBorder="1" applyAlignment="1">
      <alignment horizontal="center" vertical="center" wrapText="1"/>
    </xf>
    <xf numFmtId="175" fontId="3" fillId="0" borderId="102" xfId="0" applyNumberFormat="1" applyFont="1" applyBorder="1" applyAlignment="1">
      <alignment horizontal="center" vertical="center" wrapText="1"/>
    </xf>
    <xf numFmtId="175" fontId="3" fillId="0" borderId="103" xfId="0" applyNumberFormat="1" applyFont="1" applyFill="1" applyBorder="1" applyAlignment="1">
      <alignment horizontal="center" vertical="center" wrapText="1"/>
    </xf>
    <xf numFmtId="175" fontId="3" fillId="0" borderId="104" xfId="0" applyNumberFormat="1" applyFont="1" applyBorder="1" applyAlignment="1">
      <alignment horizontal="center" vertical="center" wrapText="1"/>
    </xf>
    <xf numFmtId="175" fontId="3" fillId="0" borderId="104" xfId="0" applyNumberFormat="1" applyFont="1" applyFill="1" applyBorder="1" applyAlignment="1">
      <alignment horizontal="center" vertical="center" wrapText="1"/>
    </xf>
    <xf numFmtId="175" fontId="3" fillId="0" borderId="105" xfId="0" applyNumberFormat="1" applyFont="1" applyBorder="1" applyAlignment="1">
      <alignment horizontal="center" vertical="center" wrapText="1"/>
    </xf>
    <xf numFmtId="175" fontId="47" fillId="0" borderId="106" xfId="0" applyNumberFormat="1" applyFont="1" applyFill="1" applyBorder="1" applyAlignment="1">
      <alignment horizontal="center" vertical="center" wrapText="1"/>
    </xf>
    <xf numFmtId="175" fontId="3" fillId="0" borderId="107" xfId="0" applyNumberFormat="1" applyFont="1" applyBorder="1" applyAlignment="1">
      <alignment horizontal="center" vertical="center" wrapText="1"/>
    </xf>
    <xf numFmtId="175" fontId="66" fillId="0" borderId="108" xfId="0" applyNumberFormat="1" applyFont="1" applyFill="1" applyBorder="1" applyAlignment="1">
      <alignment horizontal="center" vertical="center" wrapText="1"/>
    </xf>
    <xf numFmtId="175" fontId="47" fillId="0" borderId="109" xfId="0" applyNumberFormat="1" applyFont="1" applyBorder="1" applyAlignment="1">
      <alignment horizontal="center" vertical="center" wrapText="1"/>
    </xf>
    <xf numFmtId="175" fontId="47" fillId="0" borderId="109" xfId="0" applyNumberFormat="1" applyFont="1" applyFill="1" applyBorder="1" applyAlignment="1">
      <alignment horizontal="center" vertical="center" wrapText="1"/>
    </xf>
    <xf numFmtId="175" fontId="47" fillId="0" borderId="109" xfId="0" applyNumberFormat="1" applyFont="1" applyBorder="1" applyAlignment="1">
      <alignment horizontal="center" vertical="center"/>
    </xf>
    <xf numFmtId="175" fontId="3" fillId="0" borderId="110" xfId="0" applyNumberFormat="1" applyFont="1" applyBorder="1" applyAlignment="1">
      <alignment horizontal="center" vertical="center" wrapText="1"/>
    </xf>
    <xf numFmtId="0" fontId="75" fillId="0" borderId="51" xfId="0" applyFont="1" applyBorder="1" applyAlignment="1">
      <alignment horizontal="center" vertical="center" wrapText="1"/>
    </xf>
    <xf numFmtId="0" fontId="76" fillId="0" borderId="51" xfId="0" applyFont="1" applyBorder="1" applyAlignment="1">
      <alignment horizontal="center" vertical="center" wrapText="1"/>
    </xf>
    <xf numFmtId="175" fontId="52" fillId="0" borderId="54" xfId="0" applyNumberFormat="1" applyFont="1" applyBorder="1" applyAlignment="1">
      <alignment horizontal="center" vertical="center" wrapText="1"/>
    </xf>
    <xf numFmtId="20" fontId="52" fillId="0" borderId="55" xfId="0" applyNumberFormat="1" applyFont="1" applyFill="1" applyBorder="1" applyAlignment="1">
      <alignment horizontal="center" vertical="center" wrapText="1"/>
    </xf>
    <xf numFmtId="20" fontId="52" fillId="0" borderId="76" xfId="0" applyNumberFormat="1" applyFont="1" applyFill="1" applyBorder="1" applyAlignment="1">
      <alignment horizontal="center" vertical="center" wrapText="1"/>
    </xf>
    <xf numFmtId="175" fontId="52" fillId="0" borderId="111" xfId="0" applyNumberFormat="1" applyFont="1" applyBorder="1" applyAlignment="1">
      <alignment horizontal="center" vertical="center" wrapText="1"/>
    </xf>
    <xf numFmtId="175" fontId="52" fillId="0" borderId="63" xfId="0" applyNumberFormat="1" applyFont="1" applyBorder="1" applyAlignment="1">
      <alignment horizontal="center" vertical="center" wrapText="1"/>
    </xf>
    <xf numFmtId="175" fontId="52" fillId="0" borderId="63" xfId="0" applyNumberFormat="1" applyFont="1" applyBorder="1" applyAlignment="1">
      <alignment horizontal="center" vertical="center"/>
    </xf>
    <xf numFmtId="175" fontId="52" fillId="0" borderId="75" xfId="0" applyNumberFormat="1" applyFont="1" applyBorder="1" applyAlignment="1">
      <alignment horizontal="center" vertical="center"/>
    </xf>
    <xf numFmtId="175" fontId="59" fillId="0" borderId="49" xfId="0" applyNumberFormat="1" applyFont="1" applyFill="1" applyBorder="1" applyAlignment="1">
      <alignment horizontal="center" vertical="center" wrapText="1"/>
    </xf>
    <xf numFmtId="0" fontId="49" fillId="0" borderId="32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wrapText="1"/>
    </xf>
    <xf numFmtId="0" fontId="41" fillId="0" borderId="32" xfId="0" applyNumberFormat="1" applyFont="1" applyBorder="1" applyAlignment="1">
      <alignment horizontal="center" vertical="center" wrapText="1"/>
    </xf>
    <xf numFmtId="0" fontId="124" fillId="0" borderId="32" xfId="0" applyFont="1" applyBorder="1" applyAlignment="1">
      <alignment horizontal="center" vertical="center" wrapText="1"/>
    </xf>
    <xf numFmtId="0" fontId="50" fillId="0" borderId="38" xfId="0" applyFont="1" applyBorder="1" applyAlignment="1">
      <alignment horizontal="center" vertical="center" wrapText="1"/>
    </xf>
    <xf numFmtId="0" fontId="50" fillId="0" borderId="112" xfId="0" applyFont="1" applyBorder="1" applyAlignment="1">
      <alignment horizontal="center" vertical="center" wrapText="1"/>
    </xf>
    <xf numFmtId="0" fontId="41" fillId="0" borderId="38" xfId="0" applyFont="1" applyBorder="1" applyAlignment="1">
      <alignment horizontal="center" vertical="center" wrapText="1"/>
    </xf>
    <xf numFmtId="0" fontId="41" fillId="0" borderId="112" xfId="0" applyFont="1" applyBorder="1" applyAlignment="1">
      <alignment horizontal="center" vertical="center" wrapText="1"/>
    </xf>
    <xf numFmtId="175" fontId="3" fillId="0" borderId="32" xfId="0" applyNumberFormat="1" applyFont="1" applyBorder="1" applyAlignment="1">
      <alignment horizontal="center" vertical="center" wrapText="1"/>
    </xf>
    <xf numFmtId="175" fontId="3" fillId="0" borderId="29" xfId="0" applyNumberFormat="1" applyFont="1" applyBorder="1" applyAlignment="1">
      <alignment horizontal="center" vertical="center" wrapText="1"/>
    </xf>
    <xf numFmtId="175" fontId="18" fillId="0" borderId="0" xfId="0" applyNumberFormat="1" applyFont="1" applyBorder="1" applyAlignment="1">
      <alignment horizontal="center" vertical="top" wrapText="1"/>
    </xf>
    <xf numFmtId="175" fontId="18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3" fillId="0" borderId="0" xfId="0" applyFont="1" applyAlignment="1">
      <alignment horizontal="justify"/>
    </xf>
    <xf numFmtId="0" fontId="41" fillId="0" borderId="32" xfId="0" applyFont="1" applyBorder="1" applyAlignment="1">
      <alignment horizontal="center" vertical="center" wrapText="1"/>
    </xf>
    <xf numFmtId="0" fontId="50" fillId="0" borderId="32" xfId="0" applyFont="1" applyBorder="1" applyAlignment="1">
      <alignment horizontal="center" vertical="center" wrapText="1"/>
    </xf>
    <xf numFmtId="175" fontId="18" fillId="0" borderId="0" xfId="0" applyNumberFormat="1" applyFont="1" applyBorder="1" applyAlignment="1">
      <alignment horizontal="left" vertical="top" wrapText="1"/>
    </xf>
    <xf numFmtId="0" fontId="41" fillId="0" borderId="38" xfId="0" applyNumberFormat="1" applyFont="1" applyBorder="1" applyAlignment="1">
      <alignment horizontal="center" vertical="center" wrapText="1"/>
    </xf>
    <xf numFmtId="0" fontId="124" fillId="0" borderId="38" xfId="0" applyFont="1" applyBorder="1" applyAlignment="1">
      <alignment horizontal="center" vertical="center" wrapText="1"/>
    </xf>
    <xf numFmtId="0" fontId="18" fillId="0" borderId="0" xfId="0" applyFont="1" applyBorder="1" applyAlignment="1">
      <alignment wrapText="1"/>
    </xf>
    <xf numFmtId="0" fontId="18" fillId="0" borderId="16" xfId="0" applyNumberFormat="1" applyFont="1" applyBorder="1" applyAlignment="1">
      <alignment horizontal="center" vertical="center" wrapText="1"/>
    </xf>
    <xf numFmtId="0" fontId="0" fillId="0" borderId="113" xfId="0" applyBorder="1" applyAlignment="1">
      <alignment horizontal="center" vertical="center" wrapText="1"/>
    </xf>
    <xf numFmtId="0" fontId="0" fillId="0" borderId="114" xfId="0" applyBorder="1" applyAlignment="1">
      <alignment horizontal="center" vertical="center" wrapText="1"/>
    </xf>
    <xf numFmtId="175" fontId="18" fillId="0" borderId="16" xfId="0" applyNumberFormat="1" applyFont="1" applyBorder="1" applyAlignment="1">
      <alignment horizontal="left" vertical="top" wrapText="1"/>
    </xf>
    <xf numFmtId="175" fontId="18" fillId="0" borderId="113" xfId="0" applyNumberFormat="1" applyFont="1" applyBorder="1" applyAlignment="1">
      <alignment horizontal="left" vertical="top" wrapText="1"/>
    </xf>
    <xf numFmtId="175" fontId="18" fillId="0" borderId="114" xfId="0" applyNumberFormat="1" applyFont="1" applyBorder="1" applyAlignment="1">
      <alignment horizontal="left" vertical="top" wrapText="1"/>
    </xf>
    <xf numFmtId="0" fontId="17" fillId="0" borderId="0" xfId="0" applyFont="1" applyAlignment="1">
      <alignment horizontal="justify" wrapText="1"/>
    </xf>
    <xf numFmtId="0" fontId="18" fillId="0" borderId="0" xfId="0" applyFont="1" applyAlignment="1">
      <alignment horizontal="justify" wrapText="1"/>
    </xf>
    <xf numFmtId="0" fontId="18" fillId="0" borderId="14" xfId="0" applyFont="1" applyBorder="1" applyAlignment="1">
      <alignment horizontal="center" vertical="center" wrapText="1"/>
    </xf>
    <xf numFmtId="0" fontId="18" fillId="0" borderId="115" xfId="0" applyFont="1" applyBorder="1" applyAlignment="1">
      <alignment horizontal="center" vertical="center" wrapText="1"/>
    </xf>
    <xf numFmtId="175" fontId="18" fillId="0" borderId="16" xfId="0" applyNumberFormat="1" applyFont="1" applyBorder="1" applyAlignment="1">
      <alignment vertical="top" wrapText="1"/>
    </xf>
    <xf numFmtId="175" fontId="0" fillId="0" borderId="113" xfId="0" applyNumberFormat="1" applyBorder="1" applyAlignment="1">
      <alignment vertical="top" wrapText="1"/>
    </xf>
    <xf numFmtId="175" fontId="0" fillId="0" borderId="114" xfId="0" applyNumberFormat="1" applyBorder="1" applyAlignment="1">
      <alignment vertical="top" wrapText="1"/>
    </xf>
    <xf numFmtId="49" fontId="18" fillId="0" borderId="16" xfId="0" applyNumberFormat="1" applyFont="1" applyBorder="1" applyAlignment="1">
      <alignment horizontal="left" vertical="top" wrapText="1"/>
    </xf>
    <xf numFmtId="49" fontId="18" fillId="0" borderId="113" xfId="0" applyNumberFormat="1" applyFont="1" applyBorder="1" applyAlignment="1">
      <alignment horizontal="left" vertical="top" wrapText="1"/>
    </xf>
    <xf numFmtId="49" fontId="18" fillId="0" borderId="114" xfId="0" applyNumberFormat="1" applyFont="1" applyBorder="1" applyAlignment="1">
      <alignment horizontal="left" vertical="top" wrapText="1"/>
    </xf>
    <xf numFmtId="0" fontId="17" fillId="0" borderId="0" xfId="0" applyFont="1" applyAlignment="1">
      <alignment horizontal="center" vertical="center" wrapText="1"/>
    </xf>
    <xf numFmtId="0" fontId="17" fillId="0" borderId="12" xfId="0" applyFont="1" applyBorder="1" applyAlignment="1">
      <alignment wrapText="1"/>
    </xf>
    <xf numFmtId="0" fontId="41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51" fillId="0" borderId="0" xfId="0" applyFont="1" applyFill="1" applyBorder="1" applyAlignment="1">
      <alignment horizontal="center" vertical="center" wrapText="1"/>
    </xf>
    <xf numFmtId="0" fontId="41" fillId="0" borderId="116" xfId="0" applyFont="1" applyFill="1" applyBorder="1" applyAlignment="1">
      <alignment horizontal="center" vertical="center" wrapText="1"/>
    </xf>
    <xf numFmtId="0" fontId="41" fillId="0" borderId="117" xfId="0" applyFont="1" applyFill="1" applyBorder="1" applyAlignment="1">
      <alignment horizontal="center" vertical="center" wrapText="1"/>
    </xf>
    <xf numFmtId="0" fontId="41" fillId="0" borderId="118" xfId="0" applyFont="1" applyFill="1" applyBorder="1" applyAlignment="1">
      <alignment horizontal="center" vertical="center" wrapText="1"/>
    </xf>
    <xf numFmtId="0" fontId="51" fillId="0" borderId="52" xfId="0" applyFont="1" applyBorder="1" applyAlignment="1">
      <alignment horizontal="center" vertical="center"/>
    </xf>
    <xf numFmtId="0" fontId="51" fillId="0" borderId="53" xfId="0" applyFont="1" applyBorder="1" applyAlignment="1">
      <alignment horizontal="center" vertical="center"/>
    </xf>
    <xf numFmtId="0" fontId="3" fillId="0" borderId="119" xfId="0" applyNumberFormat="1" applyFont="1" applyBorder="1" applyAlignment="1">
      <alignment horizontal="center" vertical="center"/>
    </xf>
    <xf numFmtId="0" fontId="3" fillId="0" borderId="120" xfId="0" applyNumberFormat="1" applyFont="1" applyBorder="1" applyAlignment="1">
      <alignment horizontal="center" vertical="center"/>
    </xf>
    <xf numFmtId="0" fontId="41" fillId="0" borderId="39" xfId="0" applyFont="1" applyBorder="1" applyAlignment="1">
      <alignment horizontal="center" vertical="center" wrapText="1"/>
    </xf>
    <xf numFmtId="20" fontId="3" fillId="0" borderId="19" xfId="0" applyNumberFormat="1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50" fillId="0" borderId="121" xfId="0" applyFont="1" applyBorder="1" applyAlignment="1">
      <alignment horizontal="center" vertical="center" wrapText="1"/>
    </xf>
    <xf numFmtId="0" fontId="50" fillId="0" borderId="50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3" fillId="0" borderId="112" xfId="0" applyFont="1" applyBorder="1" applyAlignment="1">
      <alignment horizontal="center" vertical="center"/>
    </xf>
    <xf numFmtId="0" fontId="50" fillId="0" borderId="122" xfId="0" applyFont="1" applyBorder="1" applyAlignment="1">
      <alignment horizontal="center" vertical="center" wrapText="1"/>
    </xf>
    <xf numFmtId="0" fontId="130" fillId="0" borderId="25" xfId="0" applyFont="1" applyBorder="1" applyAlignment="1">
      <alignment horizontal="center" vertical="center" wrapText="1"/>
    </xf>
    <xf numFmtId="0" fontId="50" fillId="0" borderId="123" xfId="0" applyFont="1" applyBorder="1" applyAlignment="1">
      <alignment horizontal="center" vertical="center" wrapText="1"/>
    </xf>
    <xf numFmtId="0" fontId="130" fillId="0" borderId="89" xfId="0" applyFont="1" applyBorder="1" applyAlignment="1">
      <alignment horizontal="center" vertical="center" wrapText="1"/>
    </xf>
    <xf numFmtId="0" fontId="41" fillId="0" borderId="38" xfId="0" applyFont="1" applyBorder="1" applyAlignment="1">
      <alignment horizontal="center" vertical="center" wrapText="1" shrinkToFit="1"/>
    </xf>
    <xf numFmtId="0" fontId="41" fillId="0" borderId="39" xfId="0" applyFont="1" applyBorder="1" applyAlignment="1">
      <alignment horizontal="center" vertical="center" wrapText="1" shrinkToFit="1"/>
    </xf>
    <xf numFmtId="0" fontId="41" fillId="0" borderId="112" xfId="0" applyFont="1" applyBorder="1" applyAlignment="1">
      <alignment horizontal="center" vertical="center" wrapText="1" shrinkToFit="1"/>
    </xf>
    <xf numFmtId="0" fontId="0" fillId="0" borderId="47" xfId="0" applyBorder="1" applyAlignment="1">
      <alignment horizontal="center"/>
    </xf>
    <xf numFmtId="0" fontId="0" fillId="0" borderId="112" xfId="0" applyBorder="1" applyAlignment="1">
      <alignment horizontal="center"/>
    </xf>
    <xf numFmtId="0" fontId="50" fillId="0" borderId="124" xfId="0" applyFont="1" applyBorder="1" applyAlignment="1">
      <alignment horizontal="center" vertical="center" wrapText="1"/>
    </xf>
    <xf numFmtId="0" fontId="130" fillId="0" borderId="21" xfId="0" applyFont="1" applyBorder="1" applyAlignment="1">
      <alignment horizontal="center" vertical="center" wrapText="1"/>
    </xf>
    <xf numFmtId="0" fontId="130" fillId="0" borderId="125" xfId="0" applyFont="1" applyBorder="1" applyAlignment="1">
      <alignment horizontal="center" vertical="center" wrapText="1"/>
    </xf>
    <xf numFmtId="0" fontId="50" fillId="0" borderId="126" xfId="0" applyFont="1" applyBorder="1" applyAlignment="1">
      <alignment horizontal="center" vertical="center" wrapText="1"/>
    </xf>
    <xf numFmtId="0" fontId="130" fillId="0" borderId="127" xfId="0" applyFont="1" applyBorder="1" applyAlignment="1">
      <alignment horizontal="center" vertical="center" wrapText="1"/>
    </xf>
    <xf numFmtId="0" fontId="130" fillId="0" borderId="128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20" fontId="3" fillId="0" borderId="38" xfId="0" applyNumberFormat="1" applyFont="1" applyBorder="1" applyAlignment="1">
      <alignment horizontal="center" vertical="center" wrapText="1"/>
    </xf>
    <xf numFmtId="20" fontId="3" fillId="0" borderId="112" xfId="0" applyNumberFormat="1" applyFont="1" applyBorder="1" applyAlignment="1">
      <alignment horizontal="center" vertical="center" wrapText="1"/>
    </xf>
    <xf numFmtId="0" fontId="41" fillId="0" borderId="129" xfId="0" applyFont="1" applyBorder="1" applyAlignment="1">
      <alignment horizontal="center" vertical="center" wrapText="1"/>
    </xf>
    <xf numFmtId="0" fontId="0" fillId="0" borderId="129" xfId="0" applyFont="1" applyBorder="1" applyAlignment="1">
      <alignment horizontal="center" vertical="center" wrapText="1"/>
    </xf>
    <xf numFmtId="0" fontId="0" fillId="0" borderId="79" xfId="0" applyFont="1" applyBorder="1" applyAlignment="1">
      <alignment horizontal="center" vertical="center" wrapText="1"/>
    </xf>
    <xf numFmtId="0" fontId="41" fillId="0" borderId="130" xfId="0" applyFont="1" applyBorder="1" applyAlignment="1">
      <alignment horizontal="center" vertical="center" wrapText="1"/>
    </xf>
    <xf numFmtId="0" fontId="50" fillId="0" borderId="131" xfId="0" applyFont="1" applyBorder="1" applyAlignment="1">
      <alignment horizontal="center" vertical="center" wrapText="1"/>
    </xf>
    <xf numFmtId="0" fontId="41" fillId="0" borderId="0" xfId="0" applyFont="1" applyAlignment="1">
      <alignment horizontal="left" vertical="top" wrapText="1"/>
    </xf>
    <xf numFmtId="0" fontId="52" fillId="0" borderId="0" xfId="0" applyFont="1" applyAlignment="1">
      <alignment horizontal="center" vertical="center" wrapText="1"/>
    </xf>
    <xf numFmtId="0" fontId="41" fillId="0" borderId="91" xfId="0" applyFont="1" applyBorder="1" applyAlignment="1">
      <alignment horizontal="center" vertical="center" wrapText="1"/>
    </xf>
    <xf numFmtId="0" fontId="41" fillId="0" borderId="92" xfId="0" applyFont="1" applyBorder="1" applyAlignment="1">
      <alignment horizontal="center" vertical="center" wrapText="1"/>
    </xf>
    <xf numFmtId="0" fontId="50" fillId="0" borderId="44" xfId="0" applyFont="1" applyBorder="1" applyAlignment="1">
      <alignment horizontal="center" vertical="center" wrapText="1"/>
    </xf>
    <xf numFmtId="0" fontId="130" fillId="0" borderId="49" xfId="0" applyFont="1" applyBorder="1" applyAlignment="1">
      <alignment horizontal="center" vertical="center" wrapText="1"/>
    </xf>
    <xf numFmtId="0" fontId="130" fillId="0" borderId="37" xfId="0" applyFont="1" applyBorder="1" applyAlignment="1">
      <alignment horizontal="center" vertical="center" wrapText="1"/>
    </xf>
    <xf numFmtId="0" fontId="130" fillId="0" borderId="36" xfId="0" applyFont="1" applyBorder="1" applyAlignment="1">
      <alignment horizontal="center" vertical="center" wrapText="1"/>
    </xf>
    <xf numFmtId="20" fontId="3" fillId="0" borderId="50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50" fillId="0" borderId="132" xfId="0" applyFont="1" applyBorder="1" applyAlignment="1">
      <alignment horizontal="center" vertical="center" wrapText="1"/>
    </xf>
    <xf numFmtId="0" fontId="50" fillId="0" borderId="133" xfId="0" applyFont="1" applyBorder="1" applyAlignment="1">
      <alignment horizontal="center" vertical="center" wrapText="1"/>
    </xf>
    <xf numFmtId="0" fontId="50" fillId="0" borderId="134" xfId="0" applyFont="1" applyBorder="1" applyAlignment="1">
      <alignment horizontal="center" vertical="center" wrapText="1"/>
    </xf>
    <xf numFmtId="0" fontId="50" fillId="0" borderId="135" xfId="0" applyFont="1" applyBorder="1" applyAlignment="1">
      <alignment horizontal="center" vertical="center" wrapText="1"/>
    </xf>
    <xf numFmtId="0" fontId="50" fillId="0" borderId="136" xfId="0" applyFont="1" applyBorder="1" applyAlignment="1">
      <alignment horizontal="center" vertical="center" wrapText="1"/>
    </xf>
    <xf numFmtId="0" fontId="50" fillId="0" borderId="137" xfId="0" applyFont="1" applyBorder="1" applyAlignment="1">
      <alignment horizontal="center" vertical="center" wrapText="1"/>
    </xf>
    <xf numFmtId="0" fontId="33" fillId="0" borderId="0" xfId="0" applyFont="1" applyAlignment="1">
      <alignment horizontal="left" vertical="top" wrapText="1"/>
    </xf>
    <xf numFmtId="0" fontId="50" fillId="0" borderId="0" xfId="0" applyFont="1" applyBorder="1" applyAlignment="1">
      <alignment horizontal="center" vertical="center" wrapText="1"/>
    </xf>
    <xf numFmtId="0" fontId="130" fillId="0" borderId="0" xfId="0" applyFont="1" applyBorder="1" applyAlignment="1">
      <alignment horizontal="center" vertical="center" wrapText="1"/>
    </xf>
    <xf numFmtId="0" fontId="130" fillId="0" borderId="138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112" xfId="0" applyFont="1" applyBorder="1" applyAlignment="1">
      <alignment horizontal="center" vertical="center" wrapText="1"/>
    </xf>
    <xf numFmtId="175" fontId="3" fillId="0" borderId="31" xfId="0" applyNumberFormat="1" applyFont="1" applyBorder="1" applyAlignment="1">
      <alignment horizontal="center" vertical="center" wrapText="1"/>
    </xf>
    <xf numFmtId="0" fontId="0" fillId="0" borderId="127" xfId="0" applyFont="1" applyBorder="1" applyAlignment="1">
      <alignment horizontal="center" vertical="center" wrapText="1"/>
    </xf>
    <xf numFmtId="0" fontId="0" fillId="0" borderId="128" xfId="0" applyFont="1" applyBorder="1" applyAlignment="1">
      <alignment horizontal="center" vertical="center" wrapText="1"/>
    </xf>
    <xf numFmtId="20" fontId="3" fillId="0" borderId="47" xfId="0" applyNumberFormat="1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33" fillId="0" borderId="27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 shrinkToFit="1"/>
    </xf>
    <xf numFmtId="0" fontId="3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75" fontId="33" fillId="0" borderId="20" xfId="0" applyNumberFormat="1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 shrinkToFit="1"/>
    </xf>
    <xf numFmtId="0" fontId="0" fillId="0" borderId="139" xfId="0" applyBorder="1" applyAlignment="1">
      <alignment horizontal="center" vertical="center" wrapText="1"/>
    </xf>
    <xf numFmtId="0" fontId="33" fillId="0" borderId="139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20" fontId="33" fillId="0" borderId="17" xfId="0" applyNumberFormat="1" applyFont="1" applyBorder="1" applyAlignment="1">
      <alignment horizontal="left" vertical="center" wrapText="1"/>
    </xf>
    <xf numFmtId="0" fontId="33" fillId="0" borderId="17" xfId="0" applyFont="1" applyBorder="1" applyAlignment="1">
      <alignment horizontal="left" vertical="center" wrapText="1"/>
    </xf>
    <xf numFmtId="175" fontId="33" fillId="0" borderId="17" xfId="0" applyNumberFormat="1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32" fillId="0" borderId="0" xfId="0" applyFont="1" applyAlignment="1">
      <alignment horizontal="left" vertical="top" wrapText="1"/>
    </xf>
    <xf numFmtId="0" fontId="0" fillId="0" borderId="24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1" fillId="0" borderId="38" xfId="0" applyFont="1" applyFill="1" applyBorder="1" applyAlignment="1">
      <alignment horizontal="center" vertical="center"/>
    </xf>
    <xf numFmtId="0" fontId="41" fillId="0" borderId="39" xfId="0" applyFont="1" applyFill="1" applyBorder="1" applyAlignment="1">
      <alignment horizontal="center" vertical="center"/>
    </xf>
    <xf numFmtId="175" fontId="3" fillId="0" borderId="38" xfId="0" applyNumberFormat="1" applyFont="1" applyFill="1" applyBorder="1" applyAlignment="1">
      <alignment horizontal="center" vertical="center"/>
    </xf>
    <xf numFmtId="175" fontId="3" fillId="0" borderId="39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right" wrapText="1"/>
    </xf>
    <xf numFmtId="0" fontId="53" fillId="0" borderId="0" xfId="0" applyFont="1" applyAlignment="1">
      <alignment horizontal="center" vertical="center" wrapText="1"/>
    </xf>
    <xf numFmtId="0" fontId="18" fillId="0" borderId="38" xfId="0" applyNumberFormat="1" applyFont="1" applyFill="1" applyBorder="1" applyAlignment="1">
      <alignment horizontal="center" vertical="center"/>
    </xf>
    <xf numFmtId="0" fontId="18" fillId="0" borderId="39" xfId="0" applyNumberFormat="1" applyFont="1" applyFill="1" applyBorder="1" applyAlignment="1">
      <alignment horizontal="center" vertical="center"/>
    </xf>
    <xf numFmtId="0" fontId="18" fillId="0" borderId="38" xfId="0" applyNumberFormat="1" applyFont="1" applyFill="1" applyBorder="1" applyAlignment="1">
      <alignment horizontal="center" vertical="center" wrapText="1"/>
    </xf>
    <xf numFmtId="0" fontId="18" fillId="0" borderId="39" xfId="0" applyNumberFormat="1" applyFont="1" applyFill="1" applyBorder="1" applyAlignment="1">
      <alignment horizontal="center" vertical="center" wrapText="1"/>
    </xf>
    <xf numFmtId="0" fontId="41" fillId="0" borderId="32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justify" vertical="top" wrapText="1"/>
    </xf>
    <xf numFmtId="0" fontId="53" fillId="0" borderId="0" xfId="0" applyFont="1" applyAlignment="1">
      <alignment horizontal="justify" vertical="top" wrapText="1"/>
    </xf>
    <xf numFmtId="0" fontId="8" fillId="33" borderId="0" xfId="0" applyFont="1" applyFill="1" applyBorder="1" applyAlignment="1">
      <alignment horizontal="left" vertical="top" wrapText="1"/>
    </xf>
    <xf numFmtId="0" fontId="8" fillId="33" borderId="0" xfId="0" applyFont="1" applyFill="1" applyBorder="1" applyAlignment="1">
      <alignment horizontal="left"/>
    </xf>
    <xf numFmtId="174" fontId="41" fillId="0" borderId="0" xfId="0" applyNumberFormat="1" applyFont="1" applyFill="1" applyBorder="1" applyAlignment="1">
      <alignment horizontal="left" vertical="top" wrapText="1" shrinkToFit="1"/>
    </xf>
    <xf numFmtId="0" fontId="41" fillId="0" borderId="133" xfId="0" applyFont="1" applyBorder="1" applyAlignment="1">
      <alignment horizontal="center" vertical="center"/>
    </xf>
    <xf numFmtId="0" fontId="41" fillId="0" borderId="123" xfId="0" applyFont="1" applyBorder="1" applyAlignment="1">
      <alignment horizontal="center" vertical="center"/>
    </xf>
    <xf numFmtId="175" fontId="3" fillId="0" borderId="41" xfId="0" applyNumberFormat="1" applyFont="1" applyBorder="1" applyAlignment="1">
      <alignment horizontal="center" vertical="center"/>
    </xf>
    <xf numFmtId="175" fontId="3" fillId="0" borderId="33" xfId="0" applyNumberFormat="1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12" xfId="0" applyFont="1" applyBorder="1" applyAlignment="1">
      <alignment horizontal="center" vertical="center"/>
    </xf>
    <xf numFmtId="0" fontId="41" fillId="0" borderId="38" xfId="0" applyFont="1" applyBorder="1" applyAlignment="1">
      <alignment horizontal="center" vertical="center"/>
    </xf>
    <xf numFmtId="0" fontId="41" fillId="0" borderId="112" xfId="0" applyFont="1" applyBorder="1" applyAlignment="1">
      <alignment horizontal="center" vertical="center"/>
    </xf>
    <xf numFmtId="175" fontId="3" fillId="0" borderId="38" xfId="0" applyNumberFormat="1" applyFont="1" applyBorder="1" applyAlignment="1">
      <alignment horizontal="center" vertical="center"/>
    </xf>
    <xf numFmtId="175" fontId="3" fillId="0" borderId="112" xfId="0" applyNumberFormat="1" applyFont="1" applyBorder="1" applyAlignment="1">
      <alignment horizontal="center" vertical="center"/>
    </xf>
    <xf numFmtId="0" fontId="41" fillId="0" borderId="91" xfId="0" applyFont="1" applyFill="1" applyBorder="1" applyAlignment="1">
      <alignment horizontal="center" vertical="center" wrapText="1"/>
    </xf>
    <xf numFmtId="0" fontId="41" fillId="0" borderId="129" xfId="0" applyFont="1" applyFill="1" applyBorder="1" applyAlignment="1">
      <alignment horizontal="center" vertical="center" wrapText="1"/>
    </xf>
    <xf numFmtId="0" fontId="41" fillId="0" borderId="92" xfId="0" applyFont="1" applyFill="1" applyBorder="1" applyAlignment="1">
      <alignment horizontal="center" vertical="center" wrapText="1"/>
    </xf>
    <xf numFmtId="0" fontId="41" fillId="0" borderId="79" xfId="0" applyFont="1" applyFill="1" applyBorder="1" applyAlignment="1">
      <alignment horizontal="center" vertical="center" wrapText="1"/>
    </xf>
    <xf numFmtId="0" fontId="41" fillId="0" borderId="77" xfId="0" applyFont="1" applyFill="1" applyBorder="1" applyAlignment="1">
      <alignment horizontal="center" vertical="center" wrapText="1"/>
    </xf>
    <xf numFmtId="0" fontId="41" fillId="0" borderId="130" xfId="0" applyFont="1" applyFill="1" applyBorder="1" applyAlignment="1">
      <alignment horizontal="center" vertical="center" wrapText="1"/>
    </xf>
    <xf numFmtId="0" fontId="41" fillId="0" borderId="39" xfId="0" applyFont="1" applyBorder="1" applyAlignment="1">
      <alignment horizontal="center" vertical="center"/>
    </xf>
    <xf numFmtId="0" fontId="16" fillId="0" borderId="140" xfId="0" applyFont="1" applyFill="1" applyBorder="1" applyAlignment="1">
      <alignment horizontal="center" vertical="center" wrapText="1"/>
    </xf>
    <xf numFmtId="0" fontId="16" fillId="0" borderId="141" xfId="0" applyFont="1" applyFill="1" applyBorder="1" applyAlignment="1">
      <alignment horizontal="center" vertical="center" wrapText="1"/>
    </xf>
    <xf numFmtId="0" fontId="16" fillId="0" borderId="142" xfId="0" applyFont="1" applyFill="1" applyBorder="1" applyAlignment="1">
      <alignment horizontal="center" vertical="center" wrapText="1"/>
    </xf>
    <xf numFmtId="175" fontId="16" fillId="0" borderId="20" xfId="0" applyNumberFormat="1" applyFont="1" applyBorder="1" applyAlignment="1">
      <alignment horizontal="center" vertical="center"/>
    </xf>
    <xf numFmtId="175" fontId="16" fillId="0" borderId="22" xfId="0" applyNumberFormat="1" applyFont="1" applyBorder="1" applyAlignment="1">
      <alignment horizontal="center" vertical="center"/>
    </xf>
    <xf numFmtId="175" fontId="16" fillId="0" borderId="19" xfId="0" applyNumberFormat="1" applyFont="1" applyBorder="1" applyAlignment="1">
      <alignment horizontal="center" vertical="center" wrapText="1" shrinkToFit="1"/>
    </xf>
    <xf numFmtId="175" fontId="16" fillId="0" borderId="26" xfId="0" applyNumberFormat="1" applyFont="1" applyBorder="1" applyAlignment="1">
      <alignment horizontal="center" vertical="center" wrapText="1" shrinkToFit="1"/>
    </xf>
    <xf numFmtId="175" fontId="16" fillId="0" borderId="20" xfId="0" applyNumberFormat="1" applyFont="1" applyBorder="1" applyAlignment="1">
      <alignment horizontal="center" vertical="center" wrapText="1"/>
    </xf>
    <xf numFmtId="175" fontId="16" fillId="0" borderId="22" xfId="0" applyNumberFormat="1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 shrinkToFit="1"/>
    </xf>
    <xf numFmtId="0" fontId="16" fillId="0" borderId="26" xfId="0" applyFont="1" applyBorder="1" applyAlignment="1">
      <alignment horizontal="center" vertical="center" wrapText="1" shrinkToFit="1"/>
    </xf>
    <xf numFmtId="0" fontId="8" fillId="0" borderId="143" xfId="0" applyFont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8" fillId="0" borderId="0" xfId="0" applyFont="1" applyFill="1" applyBorder="1" applyAlignment="1">
      <alignment horizontal="left" vertical="center" wrapText="1"/>
    </xf>
    <xf numFmtId="0" fontId="108" fillId="0" borderId="0" xfId="0" applyFont="1" applyBorder="1" applyAlignment="1">
      <alignment horizontal="left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27" fillId="0" borderId="19" xfId="0" applyFont="1" applyBorder="1" applyAlignment="1">
      <alignment horizontal="center" vertical="center"/>
    </xf>
    <xf numFmtId="0" fontId="127" fillId="0" borderId="26" xfId="0" applyFont="1" applyBorder="1" applyAlignment="1">
      <alignment horizontal="center" vertical="center"/>
    </xf>
    <xf numFmtId="0" fontId="3" fillId="0" borderId="0" xfId="0" applyFont="1" applyAlignment="1">
      <alignment horizontal="justify" vertical="top" wrapText="1"/>
    </xf>
    <xf numFmtId="0" fontId="41" fillId="33" borderId="52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51" fillId="0" borderId="0" xfId="0" applyFont="1" applyFill="1" applyBorder="1" applyAlignment="1">
      <alignment horizontal="center" wrapText="1"/>
    </xf>
    <xf numFmtId="0" fontId="52" fillId="0" borderId="0" xfId="0" applyFont="1" applyAlignment="1">
      <alignment wrapText="1"/>
    </xf>
    <xf numFmtId="0" fontId="68" fillId="0" borderId="0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41" fillId="0" borderId="51" xfId="0" applyFont="1" applyFill="1" applyBorder="1" applyAlignment="1">
      <alignment horizontal="center" vertical="center" wrapText="1" shrinkToFit="1"/>
    </xf>
    <xf numFmtId="175" fontId="3" fillId="0" borderId="52" xfId="0" applyNumberFormat="1" applyFont="1" applyFill="1" applyBorder="1" applyAlignment="1">
      <alignment horizontal="center" vertical="center"/>
    </xf>
    <xf numFmtId="175" fontId="3" fillId="0" borderId="53" xfId="0" applyNumberFormat="1" applyFont="1" applyFill="1" applyBorder="1" applyAlignment="1">
      <alignment horizontal="center" vertical="center"/>
    </xf>
    <xf numFmtId="0" fontId="41" fillId="0" borderId="65" xfId="0" applyFont="1" applyFill="1" applyBorder="1" applyAlignment="1">
      <alignment horizontal="center" vertical="center"/>
    </xf>
    <xf numFmtId="0" fontId="41" fillId="0" borderId="73" xfId="0" applyFont="1" applyFill="1" applyBorder="1" applyAlignment="1">
      <alignment horizontal="center" vertical="center"/>
    </xf>
    <xf numFmtId="0" fontId="122" fillId="0" borderId="0" xfId="0" applyFont="1" applyAlignment="1">
      <alignment horizontal="center"/>
    </xf>
    <xf numFmtId="0" fontId="41" fillId="0" borderId="65" xfId="0" applyFont="1" applyBorder="1" applyAlignment="1">
      <alignment horizontal="center" vertical="center"/>
    </xf>
    <xf numFmtId="0" fontId="41" fillId="0" borderId="73" xfId="0" applyFont="1" applyBorder="1" applyAlignment="1">
      <alignment horizontal="center" vertical="center"/>
    </xf>
    <xf numFmtId="0" fontId="41" fillId="0" borderId="65" xfId="0" applyFont="1" applyFill="1" applyBorder="1" applyAlignment="1">
      <alignment horizontal="center" vertical="center" wrapText="1" shrinkToFit="1"/>
    </xf>
    <xf numFmtId="0" fontId="41" fillId="0" borderId="73" xfId="0" applyFont="1" applyFill="1" applyBorder="1" applyAlignment="1">
      <alignment horizontal="center" vertical="center" wrapText="1" shrinkToFit="1"/>
    </xf>
    <xf numFmtId="175" fontId="3" fillId="0" borderId="65" xfId="0" applyNumberFormat="1" applyFont="1" applyFill="1" applyBorder="1" applyAlignment="1">
      <alignment horizontal="center" vertical="center"/>
    </xf>
    <xf numFmtId="175" fontId="3" fillId="0" borderId="73" xfId="0" applyNumberFormat="1" applyFont="1" applyFill="1" applyBorder="1" applyAlignment="1">
      <alignment horizontal="center" vertical="center"/>
    </xf>
    <xf numFmtId="175" fontId="59" fillId="0" borderId="65" xfId="0" applyNumberFormat="1" applyFont="1" applyFill="1" applyBorder="1" applyAlignment="1">
      <alignment horizontal="center" vertical="center"/>
    </xf>
    <xf numFmtId="175" fontId="59" fillId="0" borderId="73" xfId="0" applyNumberFormat="1" applyFont="1" applyFill="1" applyBorder="1" applyAlignment="1">
      <alignment horizontal="center" vertical="center"/>
    </xf>
    <xf numFmtId="175" fontId="3" fillId="0" borderId="52" xfId="0" applyNumberFormat="1" applyFont="1" applyFill="1" applyBorder="1" applyAlignment="1">
      <alignment horizontal="center" vertical="center" wrapText="1" shrinkToFit="1"/>
    </xf>
    <xf numFmtId="175" fontId="3" fillId="0" borderId="53" xfId="0" applyNumberFormat="1" applyFont="1" applyFill="1" applyBorder="1" applyAlignment="1">
      <alignment horizontal="center" vertical="center" wrapText="1" shrinkToFit="1"/>
    </xf>
    <xf numFmtId="0" fontId="41" fillId="0" borderId="51" xfId="0" applyFont="1" applyFill="1" applyBorder="1" applyAlignment="1">
      <alignment horizontal="center" vertical="center"/>
    </xf>
    <xf numFmtId="0" fontId="41" fillId="0" borderId="52" xfId="0" applyFont="1" applyBorder="1" applyAlignment="1">
      <alignment horizontal="center" vertical="center"/>
    </xf>
    <xf numFmtId="0" fontId="41" fillId="0" borderId="85" xfId="0" applyFont="1" applyBorder="1" applyAlignment="1">
      <alignment horizontal="center" vertical="center"/>
    </xf>
    <xf numFmtId="0" fontId="41" fillId="0" borderId="53" xfId="0" applyFont="1" applyBorder="1" applyAlignment="1">
      <alignment horizontal="center" vertical="center"/>
    </xf>
    <xf numFmtId="175" fontId="59" fillId="0" borderId="52" xfId="0" applyNumberFormat="1" applyFont="1" applyFill="1" applyBorder="1" applyAlignment="1">
      <alignment horizontal="center" vertical="center"/>
    </xf>
    <xf numFmtId="175" fontId="59" fillId="0" borderId="53" xfId="0" applyNumberFormat="1" applyFont="1" applyFill="1" applyBorder="1" applyAlignment="1">
      <alignment horizontal="center" vertical="center"/>
    </xf>
    <xf numFmtId="0" fontId="41" fillId="0" borderId="52" xfId="0" applyFont="1" applyFill="1" applyBorder="1" applyAlignment="1">
      <alignment horizontal="center" vertical="center" wrapText="1" shrinkToFit="1"/>
    </xf>
    <xf numFmtId="0" fontId="41" fillId="0" borderId="85" xfId="0" applyFont="1" applyFill="1" applyBorder="1" applyAlignment="1">
      <alignment horizontal="center" vertical="center" wrapText="1" shrinkToFit="1"/>
    </xf>
    <xf numFmtId="0" fontId="41" fillId="0" borderId="53" xfId="0" applyFont="1" applyFill="1" applyBorder="1" applyAlignment="1">
      <alignment horizontal="center" vertical="center" wrapText="1" shrinkToFit="1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41" fillId="0" borderId="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175" fontId="3" fillId="0" borderId="51" xfId="0" applyNumberFormat="1" applyFont="1" applyBorder="1" applyAlignment="1">
      <alignment horizontal="center" vertical="center" wrapText="1" shrinkToFit="1"/>
    </xf>
    <xf numFmtId="175" fontId="3" fillId="0" borderId="52" xfId="0" applyNumberFormat="1" applyFont="1" applyBorder="1" applyAlignment="1">
      <alignment horizontal="center" vertical="center" wrapText="1" shrinkToFit="1"/>
    </xf>
    <xf numFmtId="175" fontId="3" fillId="0" borderId="85" xfId="0" applyNumberFormat="1" applyFont="1" applyBorder="1" applyAlignment="1">
      <alignment horizontal="center" vertical="center" wrapText="1" shrinkToFit="1"/>
    </xf>
    <xf numFmtId="175" fontId="3" fillId="0" borderId="53" xfId="0" applyNumberFormat="1" applyFont="1" applyBorder="1" applyAlignment="1">
      <alignment horizontal="center" vertical="center" wrapText="1" shrinkToFit="1"/>
    </xf>
    <xf numFmtId="0" fontId="41" fillId="0" borderId="51" xfId="0" applyFont="1" applyBorder="1" applyAlignment="1">
      <alignment horizontal="center" vertical="center" wrapText="1" shrinkToFit="1"/>
    </xf>
    <xf numFmtId="0" fontId="41" fillId="0" borderId="51" xfId="0" applyFont="1" applyBorder="1" applyAlignment="1">
      <alignment horizontal="center" vertical="center"/>
    </xf>
    <xf numFmtId="175" fontId="3" fillId="0" borderId="51" xfId="0" applyNumberFormat="1" applyFont="1" applyBorder="1" applyAlignment="1">
      <alignment horizontal="center" vertical="center"/>
    </xf>
    <xf numFmtId="0" fontId="41" fillId="0" borderId="52" xfId="0" applyFont="1" applyBorder="1" applyAlignment="1">
      <alignment horizontal="center" vertical="center" wrapText="1" shrinkToFit="1"/>
    </xf>
    <xf numFmtId="0" fontId="41" fillId="0" borderId="85" xfId="0" applyFont="1" applyBorder="1" applyAlignment="1">
      <alignment horizontal="center" vertical="center" wrapText="1" shrinkToFit="1"/>
    </xf>
    <xf numFmtId="0" fontId="41" fillId="0" borderId="53" xfId="0" applyFont="1" applyBorder="1" applyAlignment="1">
      <alignment horizontal="center" vertical="center" wrapText="1" shrinkToFit="1"/>
    </xf>
    <xf numFmtId="0" fontId="41" fillId="0" borderId="51" xfId="0" applyFont="1" applyFill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131" fillId="0" borderId="0" xfId="0" applyFont="1" applyAlignment="1">
      <alignment horizontal="center" vertical="center" wrapText="1"/>
    </xf>
    <xf numFmtId="175" fontId="3" fillId="0" borderId="51" xfId="0" applyNumberFormat="1" applyFont="1" applyFill="1" applyBorder="1" applyAlignment="1">
      <alignment horizontal="center" vertical="center" wrapText="1"/>
    </xf>
    <xf numFmtId="175" fontId="3" fillId="0" borderId="119" xfId="0" applyNumberFormat="1" applyFont="1" applyBorder="1" applyAlignment="1">
      <alignment horizontal="center" vertical="center"/>
    </xf>
    <xf numFmtId="175" fontId="3" fillId="0" borderId="85" xfId="0" applyNumberFormat="1" applyFont="1" applyBorder="1" applyAlignment="1">
      <alignment horizontal="center" vertical="center"/>
    </xf>
    <xf numFmtId="175" fontId="3" fillId="0" borderId="53" xfId="0" applyNumberFormat="1" applyFont="1" applyBorder="1" applyAlignment="1">
      <alignment horizontal="center" vertical="center"/>
    </xf>
    <xf numFmtId="175" fontId="3" fillId="0" borderId="85" xfId="0" applyNumberFormat="1" applyFont="1" applyFill="1" applyBorder="1" applyAlignment="1">
      <alignment horizontal="center" vertical="center" wrapText="1" shrinkToFit="1"/>
    </xf>
    <xf numFmtId="175" fontId="3" fillId="0" borderId="51" xfId="0" applyNumberFormat="1" applyFont="1" applyBorder="1" applyAlignment="1">
      <alignment horizontal="center" vertical="center" wrapText="1"/>
    </xf>
    <xf numFmtId="175" fontId="3" fillId="0" borderId="51" xfId="0" applyNumberFormat="1" applyFont="1" applyFill="1" applyBorder="1" applyAlignment="1">
      <alignment horizontal="center" vertical="center"/>
    </xf>
    <xf numFmtId="175" fontId="3" fillId="0" borderId="52" xfId="0" applyNumberFormat="1" applyFont="1" applyBorder="1" applyAlignment="1">
      <alignment horizontal="center" vertical="center" wrapText="1"/>
    </xf>
    <xf numFmtId="175" fontId="3" fillId="0" borderId="85" xfId="0" applyNumberFormat="1" applyFont="1" applyBorder="1" applyAlignment="1">
      <alignment horizontal="center" vertical="center" wrapText="1"/>
    </xf>
    <xf numFmtId="175" fontId="3" fillId="0" borderId="53" xfId="0" applyNumberFormat="1" applyFont="1" applyBorder="1" applyAlignment="1">
      <alignment horizontal="center" vertical="center" wrapText="1"/>
    </xf>
    <xf numFmtId="175" fontId="3" fillId="0" borderId="118" xfId="0" applyNumberFormat="1" applyFont="1" applyBorder="1" applyAlignment="1">
      <alignment horizontal="center" vertical="center"/>
    </xf>
    <xf numFmtId="0" fontId="51" fillId="0" borderId="0" xfId="57" applyFont="1" applyFill="1" applyBorder="1" applyAlignment="1">
      <alignment horizontal="center" vertical="center" wrapText="1"/>
      <protection/>
    </xf>
    <xf numFmtId="0" fontId="131" fillId="0" borderId="0" xfId="57" applyFont="1" applyAlignment="1">
      <alignment horizontal="center" vertical="center" wrapText="1"/>
      <protection/>
    </xf>
    <xf numFmtId="0" fontId="41" fillId="0" borderId="51" xfId="57" applyFont="1" applyFill="1" applyBorder="1" applyAlignment="1">
      <alignment horizontal="center" vertical="center" wrapText="1"/>
      <protection/>
    </xf>
    <xf numFmtId="0" fontId="0" fillId="0" borderId="51" xfId="57" applyFont="1" applyBorder="1" applyAlignment="1">
      <alignment horizontal="center" vertical="center" wrapText="1"/>
      <protection/>
    </xf>
    <xf numFmtId="0" fontId="59" fillId="0" borderId="52" xfId="58" applyFont="1" applyBorder="1" applyAlignment="1">
      <alignment horizontal="center" vertical="center"/>
      <protection/>
    </xf>
    <xf numFmtId="0" fontId="59" fillId="0" borderId="53" xfId="58" applyFont="1" applyBorder="1" applyAlignment="1">
      <alignment horizontal="center" vertical="center"/>
      <protection/>
    </xf>
    <xf numFmtId="0" fontId="59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51" fillId="0" borderId="0" xfId="58" applyFont="1" applyFill="1" applyBorder="1" applyAlignment="1">
      <alignment horizontal="center" vertical="center" wrapText="1"/>
      <protection/>
    </xf>
    <xf numFmtId="0" fontId="58" fillId="0" borderId="0" xfId="0" applyFont="1" applyAlignment="1">
      <alignment horizontal="center" vertical="center" wrapText="1"/>
    </xf>
    <xf numFmtId="0" fontId="17" fillId="0" borderId="0" xfId="58" applyFont="1" applyBorder="1" applyAlignment="1">
      <alignment horizontal="center" wrapText="1"/>
      <protection/>
    </xf>
    <xf numFmtId="0" fontId="0" fillId="0" borderId="0" xfId="0" applyBorder="1" applyAlignment="1">
      <alignment horizontal="center" wrapText="1"/>
    </xf>
    <xf numFmtId="0" fontId="41" fillId="0" borderId="52" xfId="58" applyFont="1" applyFill="1" applyBorder="1" applyAlignment="1">
      <alignment horizontal="center" vertical="center" wrapText="1"/>
      <protection/>
    </xf>
    <xf numFmtId="0" fontId="41" fillId="0" borderId="144" xfId="58" applyFont="1" applyFill="1" applyBorder="1" applyAlignment="1">
      <alignment horizontal="center" vertical="center" wrapText="1"/>
      <protection/>
    </xf>
    <xf numFmtId="0" fontId="3" fillId="0" borderId="52" xfId="58" applyFont="1" applyBorder="1" applyAlignment="1">
      <alignment horizontal="center" vertical="center"/>
      <protection/>
    </xf>
    <xf numFmtId="0" fontId="3" fillId="0" borderId="53" xfId="58" applyFont="1" applyBorder="1" applyAlignment="1">
      <alignment horizontal="center" vertical="center"/>
      <protection/>
    </xf>
    <xf numFmtId="0" fontId="132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72" fillId="0" borderId="0" xfId="0" applyFont="1" applyFill="1" applyBorder="1" applyAlignment="1">
      <alignment horizontal="center" vertical="center" wrapText="1"/>
    </xf>
    <xf numFmtId="0" fontId="72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left"/>
    </xf>
    <xf numFmtId="0" fontId="59" fillId="0" borderId="38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left" vertical="top" wrapText="1"/>
    </xf>
    <xf numFmtId="173" fontId="59" fillId="0" borderId="38" xfId="0" applyNumberFormat="1" applyFont="1" applyFill="1" applyBorder="1" applyAlignment="1">
      <alignment horizontal="center" vertical="center"/>
    </xf>
    <xf numFmtId="173" fontId="59" fillId="0" borderId="39" xfId="0" applyNumberFormat="1" applyFont="1" applyFill="1" applyBorder="1" applyAlignment="1">
      <alignment horizontal="center" vertical="center"/>
    </xf>
    <xf numFmtId="173" fontId="59" fillId="0" borderId="38" xfId="0" applyNumberFormat="1" applyFont="1" applyFill="1" applyBorder="1" applyAlignment="1">
      <alignment horizontal="center" vertical="center" wrapText="1"/>
    </xf>
    <xf numFmtId="173" fontId="59" fillId="0" borderId="39" xfId="0" applyNumberFormat="1" applyFont="1" applyFill="1" applyBorder="1" applyAlignment="1">
      <alignment horizontal="center" vertical="center" wrapText="1"/>
    </xf>
    <xf numFmtId="175" fontId="59" fillId="0" borderId="38" xfId="0" applyNumberFormat="1" applyFont="1" applyFill="1" applyBorder="1" applyAlignment="1">
      <alignment horizontal="center" vertical="center"/>
    </xf>
    <xf numFmtId="175" fontId="59" fillId="0" borderId="39" xfId="0" applyNumberFormat="1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9" fillId="0" borderId="38" xfId="0" applyFont="1" applyFill="1" applyBorder="1" applyAlignment="1">
      <alignment horizontal="center" vertical="center"/>
    </xf>
    <xf numFmtId="0" fontId="49" fillId="0" borderId="39" xfId="0" applyFont="1" applyFill="1" applyBorder="1" applyAlignment="1">
      <alignment horizontal="center" vertical="center"/>
    </xf>
    <xf numFmtId="0" fontId="49" fillId="0" borderId="38" xfId="0" applyFont="1" applyFill="1" applyBorder="1" applyAlignment="1">
      <alignment horizontal="center" vertical="center" wrapText="1"/>
    </xf>
    <xf numFmtId="0" fontId="0" fillId="0" borderId="112" xfId="0" applyBorder="1" applyAlignment="1">
      <alignment horizontal="center" vertical="center" wrapText="1"/>
    </xf>
    <xf numFmtId="0" fontId="41" fillId="0" borderId="0" xfId="0" applyFont="1" applyAlignment="1">
      <alignment horizontal="justify" vertical="top" wrapText="1"/>
    </xf>
    <xf numFmtId="0" fontId="22" fillId="0" borderId="32" xfId="0" applyFont="1" applyBorder="1" applyAlignment="1">
      <alignment horizontal="center" vertical="center" wrapText="1"/>
    </xf>
    <xf numFmtId="175" fontId="3" fillId="0" borderId="42" xfId="0" applyNumberFormat="1" applyFont="1" applyBorder="1" applyAlignment="1">
      <alignment horizontal="center" vertical="center" wrapText="1"/>
    </xf>
    <xf numFmtId="175" fontId="3" fillId="0" borderId="3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31" fillId="0" borderId="0" xfId="0" applyFont="1" applyAlignment="1">
      <alignment/>
    </xf>
    <xf numFmtId="0" fontId="41" fillId="0" borderId="32" xfId="0" applyFont="1" applyBorder="1" applyAlignment="1">
      <alignment horizontal="center" vertical="top" wrapText="1"/>
    </xf>
    <xf numFmtId="0" fontId="41" fillId="0" borderId="91" xfId="0" applyFont="1" applyBorder="1" applyAlignment="1">
      <alignment horizontal="center" vertical="top" wrapText="1"/>
    </xf>
    <xf numFmtId="0" fontId="41" fillId="0" borderId="41" xfId="0" applyFont="1" applyBorder="1" applyAlignment="1">
      <alignment horizontal="center" vertical="center" wrapText="1"/>
    </xf>
    <xf numFmtId="0" fontId="124" fillId="0" borderId="33" xfId="0" applyFont="1" applyBorder="1" applyAlignment="1">
      <alignment horizontal="center" vertical="center" wrapText="1"/>
    </xf>
    <xf numFmtId="0" fontId="3" fillId="0" borderId="145" xfId="0" applyFont="1" applyBorder="1" applyAlignment="1">
      <alignment horizontal="center" vertical="center" wrapText="1"/>
    </xf>
    <xf numFmtId="0" fontId="0" fillId="0" borderId="146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justify" vertical="top" wrapText="1"/>
    </xf>
    <xf numFmtId="0" fontId="41" fillId="0" borderId="147" xfId="0" applyFont="1" applyBorder="1" applyAlignment="1">
      <alignment horizontal="center" vertical="top" wrapText="1"/>
    </xf>
    <xf numFmtId="0" fontId="41" fillId="0" borderId="148" xfId="0" applyFont="1" applyBorder="1" applyAlignment="1">
      <alignment horizontal="center" vertical="top" wrapText="1"/>
    </xf>
    <xf numFmtId="0" fontId="41" fillId="0" borderId="149" xfId="0" applyFont="1" applyBorder="1" applyAlignment="1">
      <alignment horizontal="center" vertical="top" wrapText="1"/>
    </xf>
    <xf numFmtId="0" fontId="41" fillId="0" borderId="150" xfId="0" applyFont="1" applyBorder="1" applyAlignment="1">
      <alignment horizontal="center" vertical="top" wrapText="1"/>
    </xf>
    <xf numFmtId="0" fontId="3" fillId="0" borderId="135" xfId="0" applyFont="1" applyBorder="1" applyAlignment="1">
      <alignment horizontal="center" vertical="center"/>
    </xf>
    <xf numFmtId="0" fontId="3" fillId="0" borderId="137" xfId="0" applyFont="1" applyBorder="1" applyAlignment="1">
      <alignment horizontal="center" vertical="center"/>
    </xf>
    <xf numFmtId="0" fontId="59" fillId="0" borderId="0" xfId="0" applyNumberFormat="1" applyFont="1" applyAlignment="1">
      <alignment horizontal="justify" vertical="top"/>
    </xf>
    <xf numFmtId="0" fontId="40" fillId="0" borderId="0" xfId="0" applyFont="1" applyAlignment="1">
      <alignment horizontal="justify" vertical="top"/>
    </xf>
    <xf numFmtId="0" fontId="122" fillId="0" borderId="93" xfId="0" applyFont="1" applyBorder="1" applyAlignment="1">
      <alignment horizontal="center" vertical="center"/>
    </xf>
    <xf numFmtId="0" fontId="122" fillId="0" borderId="151" xfId="0" applyFont="1" applyBorder="1" applyAlignment="1">
      <alignment horizontal="center" vertical="center"/>
    </xf>
    <xf numFmtId="0" fontId="41" fillId="0" borderId="32" xfId="0" applyFont="1" applyFill="1" applyBorder="1" applyAlignment="1">
      <alignment horizontal="center" vertical="center" wrapText="1"/>
    </xf>
    <xf numFmtId="0" fontId="124" fillId="0" borderId="91" xfId="0" applyFont="1" applyBorder="1" applyAlignment="1">
      <alignment horizontal="center" vertical="center" wrapText="1"/>
    </xf>
    <xf numFmtId="0" fontId="41" fillId="0" borderId="93" xfId="0" applyFont="1" applyBorder="1" applyAlignment="1">
      <alignment horizontal="center" vertical="center"/>
    </xf>
    <xf numFmtId="0" fontId="41" fillId="0" borderId="151" xfId="0" applyFont="1" applyBorder="1" applyAlignment="1">
      <alignment horizontal="center" vertical="center"/>
    </xf>
    <xf numFmtId="175" fontId="3" fillId="0" borderId="94" xfId="0" applyNumberFormat="1" applyFont="1" applyBorder="1" applyAlignment="1">
      <alignment horizontal="center" vertical="center"/>
    </xf>
    <xf numFmtId="175" fontId="3" fillId="0" borderId="152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24" fillId="0" borderId="32" xfId="0" applyFont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112" xfId="0" applyFont="1" applyFill="1" applyBorder="1" applyAlignment="1">
      <alignment horizontal="center" vertical="center"/>
    </xf>
    <xf numFmtId="0" fontId="49" fillId="0" borderId="112" xfId="0" applyFont="1" applyFill="1" applyBorder="1" applyAlignment="1">
      <alignment horizontal="center" vertical="center"/>
    </xf>
    <xf numFmtId="175" fontId="3" fillId="0" borderId="112" xfId="0" applyNumberFormat="1" applyFont="1" applyFill="1" applyBorder="1" applyAlignment="1">
      <alignment horizontal="center" vertical="center"/>
    </xf>
    <xf numFmtId="0" fontId="59" fillId="0" borderId="38" xfId="0" applyFont="1" applyFill="1" applyBorder="1" applyAlignment="1">
      <alignment horizontal="center" vertical="center"/>
    </xf>
    <xf numFmtId="0" fontId="59" fillId="0" borderId="112" xfId="0" applyFont="1" applyFill="1" applyBorder="1" applyAlignment="1">
      <alignment horizontal="center" vertical="center"/>
    </xf>
    <xf numFmtId="0" fontId="41" fillId="0" borderId="0" xfId="0" applyNumberFormat="1" applyFont="1" applyBorder="1" applyAlignment="1">
      <alignment horizontal="justify" vertical="top" wrapText="1"/>
    </xf>
    <xf numFmtId="0" fontId="10" fillId="0" borderId="0" xfId="0" applyFont="1" applyAlignment="1">
      <alignment horizontal="justify" vertical="top" wrapText="1"/>
    </xf>
    <xf numFmtId="0" fontId="0" fillId="0" borderId="32" xfId="0" applyFont="1" applyBorder="1" applyAlignment="1">
      <alignment horizontal="center" vertical="center" wrapText="1"/>
    </xf>
    <xf numFmtId="175" fontId="59" fillId="0" borderId="112" xfId="0" applyNumberFormat="1" applyFont="1" applyFill="1" applyBorder="1" applyAlignment="1">
      <alignment horizontal="center" vertical="center"/>
    </xf>
    <xf numFmtId="175" fontId="3" fillId="0" borderId="38" xfId="0" applyNumberFormat="1" applyFont="1" applyFill="1" applyBorder="1" applyAlignment="1">
      <alignment horizontal="center" vertical="center" wrapText="1"/>
    </xf>
    <xf numFmtId="175" fontId="3" fillId="0" borderId="112" xfId="0" applyNumberFormat="1" applyFont="1" applyFill="1" applyBorder="1" applyAlignment="1">
      <alignment horizontal="center" vertical="center" wrapText="1"/>
    </xf>
    <xf numFmtId="175" fontId="59" fillId="0" borderId="38" xfId="0" applyNumberFormat="1" applyFont="1" applyFill="1" applyBorder="1" applyAlignment="1">
      <alignment horizontal="center" vertical="center" wrapText="1"/>
    </xf>
    <xf numFmtId="175" fontId="59" fillId="0" borderId="112" xfId="0" applyNumberFormat="1" applyFont="1" applyFill="1" applyBorder="1" applyAlignment="1">
      <alignment horizontal="center" vertical="center" wrapText="1"/>
    </xf>
    <xf numFmtId="175" fontId="59" fillId="33" borderId="38" xfId="0" applyNumberFormat="1" applyFont="1" applyFill="1" applyBorder="1" applyAlignment="1">
      <alignment horizontal="center" vertical="center"/>
    </xf>
    <xf numFmtId="175" fontId="59" fillId="33" borderId="112" xfId="0" applyNumberFormat="1" applyFont="1" applyFill="1" applyBorder="1" applyAlignment="1">
      <alignment horizontal="center" vertical="center"/>
    </xf>
    <xf numFmtId="175" fontId="3" fillId="33" borderId="38" xfId="57" applyNumberFormat="1" applyFont="1" applyFill="1" applyBorder="1" applyAlignment="1">
      <alignment horizontal="center" vertical="center" wrapText="1"/>
      <protection/>
    </xf>
    <xf numFmtId="175" fontId="3" fillId="33" borderId="112" xfId="57" applyNumberFormat="1" applyFont="1" applyFill="1" applyBorder="1" applyAlignment="1">
      <alignment horizontal="center" vertical="center" wrapText="1"/>
      <protection/>
    </xf>
    <xf numFmtId="175" fontId="3" fillId="33" borderId="38" xfId="57" applyNumberFormat="1" applyFont="1" applyFill="1" applyBorder="1" applyAlignment="1">
      <alignment horizontal="center" vertical="center"/>
      <protection/>
    </xf>
    <xf numFmtId="175" fontId="3" fillId="33" borderId="112" xfId="57" applyNumberFormat="1" applyFont="1" applyFill="1" applyBorder="1" applyAlignment="1">
      <alignment horizontal="center" vertical="center"/>
      <protection/>
    </xf>
    <xf numFmtId="175" fontId="3" fillId="33" borderId="39" xfId="57" applyNumberFormat="1" applyFont="1" applyFill="1" applyBorder="1" applyAlignment="1">
      <alignment horizontal="center" vertical="center"/>
      <protection/>
    </xf>
    <xf numFmtId="0" fontId="49" fillId="33" borderId="38" xfId="57" applyFont="1" applyFill="1" applyBorder="1" applyAlignment="1">
      <alignment horizontal="center" vertical="center"/>
      <protection/>
    </xf>
    <xf numFmtId="0" fontId="49" fillId="33" borderId="39" xfId="57" applyFont="1" applyFill="1" applyBorder="1" applyAlignment="1">
      <alignment horizontal="center" vertical="center"/>
      <protection/>
    </xf>
    <xf numFmtId="0" fontId="49" fillId="33" borderId="112" xfId="57" applyFont="1" applyFill="1" applyBorder="1" applyAlignment="1">
      <alignment horizontal="center" vertical="center"/>
      <protection/>
    </xf>
    <xf numFmtId="0" fontId="59" fillId="0" borderId="38" xfId="0" applyFont="1" applyBorder="1" applyAlignment="1">
      <alignment horizontal="center" vertical="center"/>
    </xf>
    <xf numFmtId="0" fontId="59" fillId="0" borderId="112" xfId="0" applyFont="1" applyBorder="1" applyAlignment="1">
      <alignment horizontal="center" vertical="center"/>
    </xf>
    <xf numFmtId="0" fontId="41" fillId="0" borderId="0" xfId="57" applyNumberFormat="1" applyFont="1" applyBorder="1" applyAlignment="1">
      <alignment horizontal="justify" vertical="top" wrapText="1"/>
      <protection/>
    </xf>
    <xf numFmtId="0" fontId="10" fillId="0" borderId="0" xfId="57" applyFont="1" applyAlignment="1">
      <alignment horizontal="justify" vertical="top" wrapText="1"/>
      <protection/>
    </xf>
    <xf numFmtId="49" fontId="59" fillId="33" borderId="38" xfId="57" applyNumberFormat="1" applyFont="1" applyFill="1" applyBorder="1" applyAlignment="1">
      <alignment horizontal="center" vertical="center"/>
      <protection/>
    </xf>
    <xf numFmtId="49" fontId="59" fillId="33" borderId="112" xfId="57" applyNumberFormat="1" applyFont="1" applyFill="1" applyBorder="1" applyAlignment="1">
      <alignment horizontal="center" vertical="center"/>
      <protection/>
    </xf>
    <xf numFmtId="0" fontId="3" fillId="33" borderId="38" xfId="57" applyFont="1" applyFill="1" applyBorder="1" applyAlignment="1">
      <alignment horizontal="center" vertical="center" wrapText="1"/>
      <protection/>
    </xf>
    <xf numFmtId="0" fontId="3" fillId="33" borderId="112" xfId="57" applyFont="1" applyFill="1" applyBorder="1" applyAlignment="1">
      <alignment horizontal="center" vertical="center" wrapText="1"/>
      <protection/>
    </xf>
    <xf numFmtId="0" fontId="3" fillId="33" borderId="38" xfId="57" applyFont="1" applyFill="1" applyBorder="1" applyAlignment="1">
      <alignment horizontal="center" vertical="center"/>
      <protection/>
    </xf>
    <xf numFmtId="0" fontId="3" fillId="33" borderId="112" xfId="57" applyFont="1" applyFill="1" applyBorder="1" applyAlignment="1">
      <alignment horizontal="center" vertical="center"/>
      <protection/>
    </xf>
    <xf numFmtId="0" fontId="41" fillId="0" borderId="91" xfId="57" applyFont="1" applyFill="1" applyBorder="1" applyAlignment="1">
      <alignment horizontal="center" vertical="center" wrapText="1"/>
      <protection/>
    </xf>
    <xf numFmtId="0" fontId="41" fillId="0" borderId="129" xfId="57" applyFont="1" applyFill="1" applyBorder="1" applyAlignment="1">
      <alignment horizontal="center" vertical="center" wrapText="1"/>
      <protection/>
    </xf>
    <xf numFmtId="0" fontId="41" fillId="0" borderId="92" xfId="57" applyFont="1" applyFill="1" applyBorder="1" applyAlignment="1">
      <alignment horizontal="center" vertical="center" wrapText="1"/>
      <protection/>
    </xf>
    <xf numFmtId="0" fontId="3" fillId="33" borderId="39" xfId="57" applyFont="1" applyFill="1" applyBorder="1" applyAlignment="1">
      <alignment horizontal="center" vertical="center" wrapText="1"/>
      <protection/>
    </xf>
    <xf numFmtId="49" fontId="59" fillId="0" borderId="77" xfId="0" applyNumberFormat="1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_ИП Гафарова С.А.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142875</xdr:colOff>
      <xdr:row>0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95821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</xdr:col>
      <xdr:colOff>142875</xdr:colOff>
      <xdr:row>9</xdr:row>
      <xdr:rowOff>0</xdr:rowOff>
    </xdr:from>
    <xdr:ext cx="7620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0591800" y="3314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24</xdr:col>
      <xdr:colOff>142875</xdr:colOff>
      <xdr:row>36</xdr:row>
      <xdr:rowOff>0</xdr:rowOff>
    </xdr:from>
    <xdr:ext cx="76200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13049250" y="113061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24</xdr:col>
      <xdr:colOff>142875</xdr:colOff>
      <xdr:row>1</xdr:row>
      <xdr:rowOff>0</xdr:rowOff>
    </xdr:from>
    <xdr:ext cx="76200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14630400" y="2286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142875</xdr:colOff>
      <xdr:row>9</xdr:row>
      <xdr:rowOff>0</xdr:rowOff>
    </xdr:from>
    <xdr:ext cx="7620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57250" y="6362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23</xdr:col>
      <xdr:colOff>142875</xdr:colOff>
      <xdr:row>36</xdr:row>
      <xdr:rowOff>0</xdr:rowOff>
    </xdr:from>
    <xdr:ext cx="7620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2382500" y="12439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25</xdr:col>
      <xdr:colOff>142875</xdr:colOff>
      <xdr:row>1</xdr:row>
      <xdr:rowOff>0</xdr:rowOff>
    </xdr:from>
    <xdr:ext cx="7620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3525500" y="228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ables/table1.xml><?xml version="1.0" encoding="utf-8"?>
<table xmlns="http://schemas.openxmlformats.org/spreadsheetml/2006/main" id="1" name="Таблица1" displayName="Таблица1" ref="K6:K7" comment="" totalsRowShown="0">
  <autoFilter ref="K6:K7"/>
  <tableColumns count="1">
    <tableColumn id="1" name="20:00 окончание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B23"/>
  <sheetViews>
    <sheetView view="pageBreakPreview" zoomScale="82" zoomScaleSheetLayoutView="82" zoomScalePageLayoutView="0" workbookViewId="0" topLeftCell="A1">
      <selection activeCell="J14" sqref="J14"/>
    </sheetView>
  </sheetViews>
  <sheetFormatPr defaultColWidth="9.00390625" defaultRowHeight="14.25"/>
  <cols>
    <col min="1" max="1" width="7.875" style="0" customWidth="1"/>
    <col min="2" max="2" width="12.875" style="0" customWidth="1"/>
    <col min="3" max="3" width="6.50390625" style="4" customWidth="1"/>
    <col min="4" max="4" width="6.75390625" style="0" customWidth="1"/>
    <col min="5" max="5" width="5.75390625" style="0" customWidth="1"/>
    <col min="6" max="6" width="5.625" style="0" customWidth="1"/>
    <col min="7" max="7" width="6.125" style="0" customWidth="1"/>
    <col min="8" max="8" width="5.875" style="0" customWidth="1"/>
    <col min="9" max="9" width="6.125" style="0" customWidth="1"/>
    <col min="10" max="10" width="6.00390625" style="0" customWidth="1"/>
    <col min="11" max="11" width="6.75390625" style="0" customWidth="1"/>
    <col min="12" max="13" width="5.75390625" style="0" customWidth="1"/>
    <col min="14" max="14" width="5.25390625" style="0" customWidth="1"/>
    <col min="15" max="16" width="5.875" style="0" customWidth="1"/>
    <col min="17" max="17" width="6.375" style="0" customWidth="1"/>
    <col min="18" max="18" width="5.625" style="0" customWidth="1"/>
    <col min="19" max="19" width="6.00390625" style="0" customWidth="1"/>
    <col min="20" max="20" width="5.375" style="0" customWidth="1"/>
    <col min="21" max="21" width="10.50390625" style="0" customWidth="1"/>
    <col min="22" max="22" width="12.50390625" style="0" customWidth="1"/>
  </cols>
  <sheetData>
    <row r="1" spans="1:28" ht="18.75">
      <c r="A1" s="674" t="s">
        <v>132</v>
      </c>
      <c r="B1" s="674"/>
      <c r="C1" s="674"/>
      <c r="D1" s="674"/>
      <c r="E1" s="674"/>
      <c r="F1" s="674"/>
      <c r="G1" s="674"/>
      <c r="H1" s="674"/>
      <c r="I1" s="674"/>
      <c r="J1" s="674"/>
      <c r="K1" s="674"/>
      <c r="L1" s="674"/>
      <c r="M1" s="674"/>
      <c r="N1" s="674"/>
      <c r="O1" s="674"/>
      <c r="P1" s="674"/>
      <c r="Q1" s="674"/>
      <c r="R1" s="674"/>
      <c r="S1" s="674"/>
      <c r="T1" s="674"/>
      <c r="U1" s="16"/>
      <c r="V1" s="16"/>
      <c r="W1" s="16"/>
      <c r="X1" s="16"/>
      <c r="Y1" s="16"/>
      <c r="Z1" s="16"/>
      <c r="AA1" s="16"/>
      <c r="AB1" s="16"/>
    </row>
    <row r="2" spans="1:28" ht="15" thickBot="1">
      <c r="A2" s="16"/>
      <c r="B2" s="16"/>
      <c r="C2" s="22"/>
      <c r="D2" s="16"/>
      <c r="E2" s="16"/>
      <c r="F2" s="16"/>
      <c r="G2" s="16"/>
      <c r="H2" s="16"/>
      <c r="I2" s="16"/>
      <c r="J2" s="16"/>
      <c r="K2" s="16"/>
      <c r="L2" s="675"/>
      <c r="M2" s="675"/>
      <c r="N2" s="675"/>
      <c r="O2" s="675"/>
      <c r="P2" s="17"/>
      <c r="Q2" s="177">
        <v>0.02291666666666667</v>
      </c>
      <c r="R2" s="178">
        <v>0.022222222222222223</v>
      </c>
      <c r="S2" s="113"/>
      <c r="T2" s="16"/>
      <c r="U2" s="16"/>
      <c r="V2" s="16"/>
      <c r="W2" s="16"/>
      <c r="X2" s="16"/>
      <c r="Y2" s="16"/>
      <c r="Z2" s="16"/>
      <c r="AA2" s="16"/>
      <c r="AB2" s="16"/>
    </row>
    <row r="3" spans="1:28" ht="75.75" customHeight="1" thickBot="1" thickTop="1">
      <c r="A3" s="215" t="s">
        <v>27</v>
      </c>
      <c r="B3" s="215" t="s">
        <v>25</v>
      </c>
      <c r="C3" s="676" t="s">
        <v>70</v>
      </c>
      <c r="D3" s="677"/>
      <c r="E3" s="677"/>
      <c r="F3" s="677"/>
      <c r="G3" s="677"/>
      <c r="H3" s="677"/>
      <c r="I3" s="677"/>
      <c r="J3" s="677"/>
      <c r="K3" s="677"/>
      <c r="L3" s="677"/>
      <c r="M3" s="677"/>
      <c r="N3" s="677"/>
      <c r="O3" s="677"/>
      <c r="P3" s="677"/>
      <c r="Q3" s="677"/>
      <c r="R3" s="677"/>
      <c r="S3" s="677"/>
      <c r="T3" s="677"/>
      <c r="U3" s="215" t="s">
        <v>73</v>
      </c>
      <c r="V3" s="220" t="s">
        <v>74</v>
      </c>
      <c r="W3" s="16"/>
      <c r="X3" s="16"/>
      <c r="Y3" s="16"/>
      <c r="Z3" s="16"/>
      <c r="AA3" s="16"/>
      <c r="AB3" s="16"/>
    </row>
    <row r="4" spans="1:28" ht="32.25" customHeight="1" thickBot="1" thickTop="1">
      <c r="A4" s="680">
        <v>1</v>
      </c>
      <c r="B4" s="678" t="s">
        <v>26</v>
      </c>
      <c r="C4" s="237">
        <v>0.25</v>
      </c>
      <c r="D4" s="238">
        <f>C4+Q2</f>
        <v>0.2729166666666667</v>
      </c>
      <c r="E4" s="238">
        <f>D4+Q2</f>
        <v>0.2958333333333334</v>
      </c>
      <c r="F4" s="238">
        <f>E4+Q2</f>
        <v>0.3187500000000001</v>
      </c>
      <c r="G4" s="238">
        <f>F4+Q2</f>
        <v>0.3416666666666668</v>
      </c>
      <c r="H4" s="238">
        <v>0.3666666666666667</v>
      </c>
      <c r="I4" s="238">
        <f>H4+R2</f>
        <v>0.3888888888888889</v>
      </c>
      <c r="J4" s="238">
        <f>I4+R2</f>
        <v>0.4111111111111111</v>
      </c>
      <c r="K4" s="238">
        <f>J4+R2</f>
        <v>0.4333333333333333</v>
      </c>
      <c r="L4" s="238">
        <f>K4+R2</f>
        <v>0.4555555555555555</v>
      </c>
      <c r="M4" s="238">
        <f>L4+R2</f>
        <v>0.4777777777777777</v>
      </c>
      <c r="N4" s="238">
        <f>M4+R2</f>
        <v>0.4999999999999999</v>
      </c>
      <c r="O4" s="238">
        <f>N4+R2</f>
        <v>0.5222222222222221</v>
      </c>
      <c r="P4" s="238">
        <f>O4+R2</f>
        <v>0.5444444444444444</v>
      </c>
      <c r="Q4" s="238">
        <f>P4+R2</f>
        <v>0.5666666666666667</v>
      </c>
      <c r="R4" s="238">
        <f>Q4+R2</f>
        <v>0.5888888888888889</v>
      </c>
      <c r="S4" s="238">
        <f>R4+R2</f>
        <v>0.6111111111111112</v>
      </c>
      <c r="T4" s="321">
        <f>S4+R2</f>
        <v>0.6333333333333334</v>
      </c>
      <c r="U4" s="682">
        <v>0.9034722222222222</v>
      </c>
      <c r="V4" s="673">
        <v>29</v>
      </c>
      <c r="W4" s="16"/>
      <c r="X4" s="16"/>
      <c r="Y4" s="16"/>
      <c r="Z4" s="16"/>
      <c r="AA4" s="16"/>
      <c r="AB4" s="16"/>
    </row>
    <row r="5" spans="1:28" s="10" customFormat="1" ht="33.75" customHeight="1" thickBot="1" thickTop="1">
      <c r="A5" s="681"/>
      <c r="B5" s="679"/>
      <c r="C5" s="240">
        <f>T4+R2</f>
        <v>0.6555555555555557</v>
      </c>
      <c r="D5" s="212">
        <f>C5+R2</f>
        <v>0.6777777777777779</v>
      </c>
      <c r="E5" s="212">
        <v>0.7013888888888888</v>
      </c>
      <c r="F5" s="212">
        <f>E5+R2</f>
        <v>0.7236111111111111</v>
      </c>
      <c r="G5" s="212">
        <f>F5+Q2</f>
        <v>0.7465277777777778</v>
      </c>
      <c r="H5" s="212">
        <f>G5+R2</f>
        <v>0.76875</v>
      </c>
      <c r="I5" s="212">
        <f>H5+R2</f>
        <v>0.7909722222222223</v>
      </c>
      <c r="J5" s="212">
        <f>I5+Q2</f>
        <v>0.813888888888889</v>
      </c>
      <c r="K5" s="212">
        <f>J5+Q2</f>
        <v>0.8368055555555557</v>
      </c>
      <c r="L5" s="212">
        <f>K5+Q2</f>
        <v>0.8597222222222224</v>
      </c>
      <c r="M5" s="485">
        <f>L5+Q2</f>
        <v>0.8826388888888891</v>
      </c>
      <c r="N5" s="212"/>
      <c r="O5" s="212"/>
      <c r="P5" s="212"/>
      <c r="Q5" s="212"/>
      <c r="R5" s="212"/>
      <c r="S5" s="212"/>
      <c r="T5" s="214"/>
      <c r="U5" s="682"/>
      <c r="V5" s="673"/>
      <c r="W5" s="16"/>
      <c r="X5" s="16"/>
      <c r="Y5" s="16"/>
      <c r="Z5" s="16"/>
      <c r="AA5" s="16"/>
      <c r="AB5" s="16"/>
    </row>
    <row r="6" spans="1:28" s="10" customFormat="1" ht="31.5" customHeight="1" thickBot="1" thickTop="1">
      <c r="A6" s="680">
        <v>2</v>
      </c>
      <c r="B6" s="678" t="s">
        <v>26</v>
      </c>
      <c r="C6" s="237" t="s">
        <v>104</v>
      </c>
      <c r="D6" s="238" t="s">
        <v>105</v>
      </c>
      <c r="E6" s="238">
        <f>D6+Q2</f>
        <v>0.30347222222222225</v>
      </c>
      <c r="F6" s="238">
        <f>E6+Q2</f>
        <v>0.32638888888888895</v>
      </c>
      <c r="G6" s="238">
        <f>F6+Q2</f>
        <v>0.34930555555555565</v>
      </c>
      <c r="H6" s="683" t="s">
        <v>106</v>
      </c>
      <c r="I6" s="683"/>
      <c r="J6" s="683"/>
      <c r="K6" s="238">
        <v>0.6847222222222222</v>
      </c>
      <c r="L6" s="238">
        <v>0.7083333333333334</v>
      </c>
      <c r="M6" s="238">
        <f>L6+Q2</f>
        <v>0.7312500000000001</v>
      </c>
      <c r="N6" s="489" t="s">
        <v>107</v>
      </c>
      <c r="O6" s="489" t="s">
        <v>108</v>
      </c>
      <c r="P6" s="489" t="s">
        <v>109</v>
      </c>
      <c r="Q6" s="489" t="s">
        <v>110</v>
      </c>
      <c r="R6" s="489" t="s">
        <v>111</v>
      </c>
      <c r="S6" s="489" t="s">
        <v>112</v>
      </c>
      <c r="T6" s="495" t="s">
        <v>113</v>
      </c>
      <c r="U6" s="682">
        <v>0.9340277777777778</v>
      </c>
      <c r="V6" s="673">
        <v>16</v>
      </c>
      <c r="W6" s="16"/>
      <c r="X6" s="16"/>
      <c r="Y6" s="16"/>
      <c r="Z6" s="16"/>
      <c r="AA6" s="16"/>
      <c r="AB6" s="16"/>
    </row>
    <row r="7" spans="1:28" s="10" customFormat="1" ht="36" customHeight="1" thickBot="1" thickTop="1">
      <c r="A7" s="681"/>
      <c r="B7" s="679"/>
      <c r="C7" s="240">
        <v>0.9131944444444445</v>
      </c>
      <c r="D7" s="212"/>
      <c r="E7" s="490"/>
      <c r="F7" s="490"/>
      <c r="G7" s="490"/>
      <c r="H7" s="490"/>
      <c r="I7" s="490"/>
      <c r="J7" s="490"/>
      <c r="K7" s="490"/>
      <c r="L7" s="490"/>
      <c r="M7" s="490"/>
      <c r="N7" s="490"/>
      <c r="O7" s="490"/>
      <c r="P7" s="490"/>
      <c r="Q7" s="490"/>
      <c r="R7" s="490"/>
      <c r="S7" s="490"/>
      <c r="T7" s="496"/>
      <c r="U7" s="682"/>
      <c r="V7" s="673"/>
      <c r="W7" s="16"/>
      <c r="X7" s="16"/>
      <c r="Y7" s="16"/>
      <c r="Z7" s="16"/>
      <c r="AA7" s="16"/>
      <c r="AB7" s="16"/>
    </row>
    <row r="8" spans="1:28" s="10" customFormat="1" ht="33" customHeight="1" thickBot="1" thickTop="1">
      <c r="A8" s="680">
        <v>3</v>
      </c>
      <c r="B8" s="678" t="s">
        <v>26</v>
      </c>
      <c r="C8" s="494"/>
      <c r="D8" s="238">
        <v>0.2881944444444445</v>
      </c>
      <c r="E8" s="238">
        <v>0.3111111111111111</v>
      </c>
      <c r="F8" s="238">
        <f>E8+Q2</f>
        <v>0.3340277777777778</v>
      </c>
      <c r="G8" s="238">
        <f>F8+Q2</f>
        <v>0.3569444444444445</v>
      </c>
      <c r="H8" s="238">
        <v>0.37777777777777777</v>
      </c>
      <c r="I8" s="238">
        <v>0.39999999999999997</v>
      </c>
      <c r="J8" s="238">
        <v>0.4222222222222222</v>
      </c>
      <c r="K8" s="238">
        <v>0.4444444444444444</v>
      </c>
      <c r="L8" s="238">
        <v>0.4666666666666666</v>
      </c>
      <c r="M8" s="238">
        <v>0.4888888888888889</v>
      </c>
      <c r="N8" s="238">
        <v>0.5111111111111112</v>
      </c>
      <c r="O8" s="238">
        <v>0.5333333333333333</v>
      </c>
      <c r="P8" s="238">
        <v>0.5555555555555556</v>
      </c>
      <c r="Q8" s="238">
        <v>0.5777777777777778</v>
      </c>
      <c r="R8" s="238">
        <v>0.6</v>
      </c>
      <c r="S8" s="238">
        <v>0.6222222222222222</v>
      </c>
      <c r="T8" s="321">
        <v>0.6444444444444445</v>
      </c>
      <c r="U8" s="682">
        <v>0.8270833333333334</v>
      </c>
      <c r="V8" s="673">
        <v>24</v>
      </c>
      <c r="W8" s="16"/>
      <c r="X8" s="16"/>
      <c r="Y8" s="16"/>
      <c r="Z8" s="16"/>
      <c r="AA8" s="16"/>
      <c r="AB8" s="16"/>
    </row>
    <row r="9" spans="1:28" s="10" customFormat="1" ht="37.5" customHeight="1" thickBot="1" thickTop="1">
      <c r="A9" s="681"/>
      <c r="B9" s="679"/>
      <c r="C9" s="240">
        <v>0.6666666666666666</v>
      </c>
      <c r="D9" s="212">
        <v>0.6916666666666668</v>
      </c>
      <c r="E9" s="212">
        <v>0.7159722222222222</v>
      </c>
      <c r="F9" s="212">
        <f>E9+Q2</f>
        <v>0.7388888888888889</v>
      </c>
      <c r="G9" s="212">
        <f>F9+Q2</f>
        <v>0.7618055555555556</v>
      </c>
      <c r="H9" s="212">
        <v>0.782638888888889</v>
      </c>
      <c r="I9" s="485">
        <v>0.8048611111111111</v>
      </c>
      <c r="J9" s="485"/>
      <c r="K9" s="486"/>
      <c r="L9" s="486"/>
      <c r="M9" s="486"/>
      <c r="N9" s="486"/>
      <c r="O9" s="486"/>
      <c r="P9" s="486"/>
      <c r="Q9" s="486"/>
      <c r="R9" s="486"/>
      <c r="S9" s="486"/>
      <c r="T9" s="497"/>
      <c r="U9" s="682"/>
      <c r="V9" s="673"/>
      <c r="W9" s="16"/>
      <c r="X9" s="16"/>
      <c r="Y9" s="16"/>
      <c r="Z9" s="16"/>
      <c r="AA9" s="16"/>
      <c r="AB9" s="16"/>
    </row>
    <row r="10" spans="15:28" s="10" customFormat="1" ht="16.5" thickBot="1" thickTop="1">
      <c r="O10" s="109"/>
      <c r="P10" s="110">
        <v>0.024999999999999998</v>
      </c>
      <c r="Q10" s="109"/>
      <c r="R10" s="110">
        <v>0.020833333333333332</v>
      </c>
      <c r="S10" s="109"/>
      <c r="U10" s="46"/>
      <c r="V10" s="44"/>
      <c r="W10" s="16"/>
      <c r="X10" s="16"/>
      <c r="Y10" s="16"/>
      <c r="Z10" s="16"/>
      <c r="AA10" s="16"/>
      <c r="AB10" s="16"/>
    </row>
    <row r="11" spans="1:28" s="10" customFormat="1" ht="58.5" thickBot="1" thickTop="1">
      <c r="A11" s="215" t="s">
        <v>27</v>
      </c>
      <c r="B11" s="215" t="s">
        <v>25</v>
      </c>
      <c r="C11" s="691" t="s">
        <v>69</v>
      </c>
      <c r="D11" s="692"/>
      <c r="E11" s="692"/>
      <c r="F11" s="692"/>
      <c r="G11" s="692"/>
      <c r="H11" s="692"/>
      <c r="I11" s="692"/>
      <c r="J11" s="692"/>
      <c r="K11" s="692"/>
      <c r="L11" s="692"/>
      <c r="M11" s="692"/>
      <c r="N11" s="692"/>
      <c r="O11" s="692"/>
      <c r="P11" s="692"/>
      <c r="Q11" s="692"/>
      <c r="R11" s="692"/>
      <c r="S11" s="692"/>
      <c r="T11" s="692"/>
      <c r="U11" s="219" t="s">
        <v>73</v>
      </c>
      <c r="V11" s="220" t="s">
        <v>74</v>
      </c>
      <c r="W11" s="16"/>
      <c r="X11" s="16"/>
      <c r="Y11" s="16"/>
      <c r="Z11" s="16"/>
      <c r="AA11" s="16"/>
      <c r="AB11" s="16"/>
    </row>
    <row r="12" spans="1:28" s="10" customFormat="1" ht="36" customHeight="1" thickBot="1" thickTop="1">
      <c r="A12" s="688">
        <v>1</v>
      </c>
      <c r="B12" s="689" t="s">
        <v>26</v>
      </c>
      <c r="C12" s="237">
        <v>0.25</v>
      </c>
      <c r="D12" s="238">
        <f>C12+R2</f>
        <v>0.2722222222222222</v>
      </c>
      <c r="E12" s="238">
        <f>D12+R2</f>
        <v>0.2944444444444444</v>
      </c>
      <c r="F12" s="238">
        <f>E12+R2</f>
        <v>0.3166666666666666</v>
      </c>
      <c r="G12" s="238">
        <f>F12+R2</f>
        <v>0.3388888888888888</v>
      </c>
      <c r="H12" s="238">
        <f>G12+R2</f>
        <v>0.361111111111111</v>
      </c>
      <c r="I12" s="238">
        <f>H12+R2</f>
        <v>0.3833333333333332</v>
      </c>
      <c r="J12" s="238">
        <f>I12+R2</f>
        <v>0.4055555555555554</v>
      </c>
      <c r="K12" s="238">
        <f>J12+R2</f>
        <v>0.4277777777777776</v>
      </c>
      <c r="L12" s="238">
        <f>K12+R2</f>
        <v>0.4499999999999998</v>
      </c>
      <c r="M12" s="238">
        <f>L12+R2</f>
        <v>0.472222222222222</v>
      </c>
      <c r="N12" s="238">
        <f>M12+R2</f>
        <v>0.4944444444444442</v>
      </c>
      <c r="O12" s="238">
        <f>N12+R2</f>
        <v>0.5166666666666664</v>
      </c>
      <c r="P12" s="238">
        <f>O12+R2</f>
        <v>0.5388888888888886</v>
      </c>
      <c r="Q12" s="238">
        <f>P12+R2</f>
        <v>0.5611111111111109</v>
      </c>
      <c r="R12" s="238">
        <f>Q12+R2</f>
        <v>0.5833333333333331</v>
      </c>
      <c r="S12" s="238">
        <f>R12+R2</f>
        <v>0.6055555555555554</v>
      </c>
      <c r="T12" s="239">
        <f>S12+R2</f>
        <v>0.6277777777777777</v>
      </c>
      <c r="U12" s="492"/>
      <c r="V12" s="673">
        <v>28</v>
      </c>
      <c r="W12" s="16"/>
      <c r="X12" s="16"/>
      <c r="Y12" s="16"/>
      <c r="Z12" s="16"/>
      <c r="AA12" s="16"/>
      <c r="AB12" s="16"/>
    </row>
    <row r="13" spans="1:28" s="10" customFormat="1" ht="32.25" customHeight="1" thickBot="1" thickTop="1">
      <c r="A13" s="688"/>
      <c r="B13" s="689"/>
      <c r="C13" s="240">
        <f>T12+R2</f>
        <v>0.6499999999999999</v>
      </c>
      <c r="D13" s="212">
        <f>C13+R2</f>
        <v>0.6722222222222222</v>
      </c>
      <c r="E13" s="212">
        <f>D13+R2</f>
        <v>0.6944444444444444</v>
      </c>
      <c r="F13" s="212">
        <f>E13+R2</f>
        <v>0.7166666666666667</v>
      </c>
      <c r="G13" s="212">
        <f>F13+R2</f>
        <v>0.7388888888888889</v>
      </c>
      <c r="H13" s="212">
        <f>G13+R2</f>
        <v>0.7611111111111112</v>
      </c>
      <c r="I13" s="212">
        <f>H13+R2</f>
        <v>0.7833333333333334</v>
      </c>
      <c r="J13" s="212">
        <f>I13+R2</f>
        <v>0.8055555555555557</v>
      </c>
      <c r="K13" s="212">
        <f>J13+R2</f>
        <v>0.827777777777778</v>
      </c>
      <c r="L13" s="212">
        <f>K13+R2</f>
        <v>0.8500000000000002</v>
      </c>
      <c r="M13" s="485"/>
      <c r="N13" s="486"/>
      <c r="O13" s="486"/>
      <c r="P13" s="486"/>
      <c r="Q13" s="486"/>
      <c r="R13" s="486"/>
      <c r="S13" s="486"/>
      <c r="T13" s="487"/>
      <c r="U13" s="289">
        <v>0.8722222222222222</v>
      </c>
      <c r="V13" s="673"/>
      <c r="W13" s="16"/>
      <c r="X13" s="16"/>
      <c r="Y13" s="16"/>
      <c r="Z13" s="16"/>
      <c r="AA13" s="16"/>
      <c r="AB13" s="16"/>
    </row>
    <row r="14" spans="1:28" s="10" customFormat="1" ht="36" customHeight="1" thickBot="1" thickTop="1">
      <c r="A14" s="688">
        <v>2</v>
      </c>
      <c r="B14" s="689" t="s">
        <v>26</v>
      </c>
      <c r="C14" s="488" t="s">
        <v>114</v>
      </c>
      <c r="D14" s="489" t="s">
        <v>9</v>
      </c>
      <c r="E14" s="238">
        <f>D14+R2</f>
        <v>0.3055555555555555</v>
      </c>
      <c r="F14" s="238">
        <f>E14+R2</f>
        <v>0.3277777777777777</v>
      </c>
      <c r="G14" s="238">
        <f>F14+R2</f>
        <v>0.3499999999999999</v>
      </c>
      <c r="H14" s="238">
        <f>G14+R2</f>
        <v>0.3722222222222221</v>
      </c>
      <c r="I14" s="238">
        <f>H14+R2</f>
        <v>0.3944444444444443</v>
      </c>
      <c r="J14" s="238">
        <f>I14+R2</f>
        <v>0.4166666666666665</v>
      </c>
      <c r="K14" s="238">
        <f>J14+R2</f>
        <v>0.4388888888888887</v>
      </c>
      <c r="L14" s="238">
        <f>K14+R2</f>
        <v>0.4611111111111109</v>
      </c>
      <c r="M14" s="238">
        <f>L14+R2</f>
        <v>0.4833333333333331</v>
      </c>
      <c r="N14" s="238">
        <f>M14+R2</f>
        <v>0.5055555555555553</v>
      </c>
      <c r="O14" s="238">
        <f>N14+R2</f>
        <v>0.5277777777777776</v>
      </c>
      <c r="P14" s="238">
        <f>O14+R2</f>
        <v>0.5499999999999998</v>
      </c>
      <c r="Q14" s="238">
        <f>P14+R2</f>
        <v>0.5722222222222221</v>
      </c>
      <c r="R14" s="238">
        <f>Q14+R2</f>
        <v>0.5944444444444443</v>
      </c>
      <c r="S14" s="238">
        <f>R14+R2</f>
        <v>0.6166666666666666</v>
      </c>
      <c r="T14" s="239">
        <f>S14+R2</f>
        <v>0.6388888888888888</v>
      </c>
      <c r="U14" s="492"/>
      <c r="V14" s="673">
        <v>30</v>
      </c>
      <c r="W14" s="16"/>
      <c r="X14" s="16"/>
      <c r="Y14" s="16"/>
      <c r="Z14" s="16"/>
      <c r="AA14" s="16"/>
      <c r="AB14" s="16"/>
    </row>
    <row r="15" spans="1:28" s="10" customFormat="1" ht="35.25" customHeight="1" thickBot="1" thickTop="1">
      <c r="A15" s="688"/>
      <c r="B15" s="689"/>
      <c r="C15" s="240">
        <f>T14+R2</f>
        <v>0.6611111111111111</v>
      </c>
      <c r="D15" s="212">
        <f>C15+R2</f>
        <v>0.6833333333333333</v>
      </c>
      <c r="E15" s="212">
        <f>D15+R2</f>
        <v>0.7055555555555556</v>
      </c>
      <c r="F15" s="212">
        <f>E15+R2</f>
        <v>0.7277777777777779</v>
      </c>
      <c r="G15" s="212">
        <f>F15+R2</f>
        <v>0.7500000000000001</v>
      </c>
      <c r="H15" s="212">
        <f>G15+R2</f>
        <v>0.7722222222222224</v>
      </c>
      <c r="I15" s="212">
        <f>H15+R2</f>
        <v>0.7944444444444446</v>
      </c>
      <c r="J15" s="212">
        <f>I15+R2</f>
        <v>0.8166666666666669</v>
      </c>
      <c r="K15" s="212">
        <f>J15+R2</f>
        <v>0.8388888888888891</v>
      </c>
      <c r="L15" s="212">
        <f>K15+R2</f>
        <v>0.8611111111111114</v>
      </c>
      <c r="M15" s="212">
        <f>L15+R2</f>
        <v>0.8833333333333336</v>
      </c>
      <c r="N15" s="485">
        <f>M15+R2</f>
        <v>0.9055555555555559</v>
      </c>
      <c r="O15" s="485"/>
      <c r="P15" s="490"/>
      <c r="Q15" s="490"/>
      <c r="R15" s="490"/>
      <c r="S15" s="490"/>
      <c r="T15" s="491"/>
      <c r="U15" s="493">
        <v>0.9277777777777777</v>
      </c>
      <c r="V15" s="673"/>
      <c r="W15" s="16"/>
      <c r="X15" s="16"/>
      <c r="Y15" s="16"/>
      <c r="Z15" s="16"/>
      <c r="AA15" s="16"/>
      <c r="AB15" s="16"/>
    </row>
    <row r="16" spans="1:28" ht="16.5" customHeight="1" thickTop="1">
      <c r="A16" s="17"/>
      <c r="B16" s="16"/>
      <c r="C16" s="22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</row>
    <row r="17" spans="1:28" ht="50.25" customHeight="1">
      <c r="A17" s="687" t="s">
        <v>143</v>
      </c>
      <c r="B17" s="687"/>
      <c r="C17" s="687"/>
      <c r="D17" s="687"/>
      <c r="E17" s="687"/>
      <c r="F17" s="687"/>
      <c r="G17" s="687"/>
      <c r="H17" s="687"/>
      <c r="I17" s="687"/>
      <c r="J17" s="687"/>
      <c r="K17" s="687"/>
      <c r="L17" s="687"/>
      <c r="M17" s="687"/>
      <c r="N17" s="687"/>
      <c r="O17" s="687"/>
      <c r="P17" s="687"/>
      <c r="Q17" s="687"/>
      <c r="R17" s="687"/>
      <c r="S17" s="687"/>
      <c r="T17" s="687"/>
      <c r="U17" s="16"/>
      <c r="V17" s="16"/>
      <c r="W17" s="16"/>
      <c r="X17" s="16"/>
      <c r="Y17" s="16"/>
      <c r="Z17" s="16"/>
      <c r="AA17" s="16"/>
      <c r="AB17" s="16"/>
    </row>
    <row r="18" spans="1:28" ht="16.5" customHeight="1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16"/>
      <c r="V18" s="16"/>
      <c r="W18" s="16"/>
      <c r="X18" s="16"/>
      <c r="Y18" s="16"/>
      <c r="Z18" s="16"/>
      <c r="AA18" s="16"/>
      <c r="AB18" s="16"/>
    </row>
    <row r="19" spans="1:20" ht="15" customHeight="1">
      <c r="A19" s="44"/>
      <c r="B19" s="4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690"/>
      <c r="N19" s="690"/>
      <c r="O19" s="690"/>
      <c r="P19" s="690"/>
      <c r="Q19" s="690"/>
      <c r="R19" s="690"/>
      <c r="S19" s="690"/>
      <c r="T19" s="690"/>
    </row>
    <row r="20" spans="1:20" ht="15" customHeight="1">
      <c r="A20" s="44"/>
      <c r="B20" s="4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1:20" ht="14.25">
      <c r="A21" s="44"/>
      <c r="B21" s="4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684"/>
      <c r="O21" s="684"/>
      <c r="P21" s="684"/>
      <c r="Q21" s="684"/>
      <c r="R21" s="684"/>
      <c r="S21" s="684"/>
      <c r="T21" s="684"/>
    </row>
    <row r="22" spans="1:20" ht="15.75">
      <c r="A22" s="44"/>
      <c r="B22" s="44"/>
      <c r="C22" s="68"/>
      <c r="D22" s="68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</row>
    <row r="23" spans="1:20" ht="14.25">
      <c r="A23" s="44"/>
      <c r="B23" s="44"/>
      <c r="C23" s="54"/>
      <c r="D23" s="54"/>
      <c r="E23" s="54"/>
      <c r="F23" s="54"/>
      <c r="G23" s="54"/>
      <c r="H23" s="54"/>
      <c r="I23" s="685"/>
      <c r="J23" s="686"/>
      <c r="K23" s="686"/>
      <c r="L23" s="686"/>
      <c r="M23" s="686"/>
      <c r="N23" s="686"/>
      <c r="O23" s="686"/>
      <c r="P23" s="686"/>
      <c r="Q23" s="686"/>
      <c r="R23" s="686"/>
      <c r="S23" s="686"/>
      <c r="T23" s="686"/>
    </row>
  </sheetData>
  <sheetProtection/>
  <mergeCells count="27">
    <mergeCell ref="V14:V15"/>
    <mergeCell ref="V8:V9"/>
    <mergeCell ref="V12:V13"/>
    <mergeCell ref="B8:B9"/>
    <mergeCell ref="B12:B13"/>
    <mergeCell ref="C11:T11"/>
    <mergeCell ref="U8:U9"/>
    <mergeCell ref="A6:A7"/>
    <mergeCell ref="B6:B7"/>
    <mergeCell ref="A8:A9"/>
    <mergeCell ref="N21:T21"/>
    <mergeCell ref="I23:T23"/>
    <mergeCell ref="A17:T17"/>
    <mergeCell ref="A14:A15"/>
    <mergeCell ref="A12:A13"/>
    <mergeCell ref="B14:B15"/>
    <mergeCell ref="M19:T19"/>
    <mergeCell ref="V6:V7"/>
    <mergeCell ref="V4:V5"/>
    <mergeCell ref="A1:T1"/>
    <mergeCell ref="L2:O2"/>
    <mergeCell ref="C3:T3"/>
    <mergeCell ref="B4:B5"/>
    <mergeCell ref="A4:A5"/>
    <mergeCell ref="U4:U5"/>
    <mergeCell ref="U6:U7"/>
    <mergeCell ref="H6:J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X74"/>
  <sheetViews>
    <sheetView view="pageBreakPreview" zoomScale="80" zoomScaleSheetLayoutView="80" zoomScalePageLayoutView="0" workbookViewId="0" topLeftCell="A21">
      <selection activeCell="N28" sqref="N28"/>
    </sheetView>
  </sheetViews>
  <sheetFormatPr defaultColWidth="7.625" defaultRowHeight="18" customHeight="1"/>
  <cols>
    <col min="1" max="1" width="7.25390625" style="0" customWidth="1"/>
    <col min="2" max="2" width="12.50390625" style="3" customWidth="1"/>
    <col min="3" max="3" width="6.875" style="3" customWidth="1"/>
    <col min="4" max="4" width="6.75390625" style="3" customWidth="1"/>
    <col min="5" max="5" width="8.25390625" style="3" customWidth="1"/>
    <col min="6" max="7" width="6.125" style="3" customWidth="1"/>
    <col min="8" max="8" width="7.875" style="3" customWidth="1"/>
    <col min="9" max="20" width="6.125" style="3" customWidth="1"/>
    <col min="21" max="21" width="7.75390625" style="3" customWidth="1"/>
    <col min="22" max="22" width="11.125" style="4" customWidth="1"/>
  </cols>
  <sheetData>
    <row r="1" spans="20:23" ht="18" customHeight="1">
      <c r="T1" s="813"/>
      <c r="U1" s="813"/>
      <c r="V1" s="813"/>
      <c r="W1" s="813"/>
    </row>
    <row r="2" spans="1:23" s="1" customFormat="1" ht="24.75" customHeight="1">
      <c r="A2" s="714" t="s">
        <v>130</v>
      </c>
      <c r="B2" s="714"/>
      <c r="C2" s="714"/>
      <c r="D2" s="714"/>
      <c r="E2" s="714"/>
      <c r="F2" s="714"/>
      <c r="G2" s="714"/>
      <c r="H2" s="714"/>
      <c r="I2" s="714"/>
      <c r="J2" s="714"/>
      <c r="K2" s="714"/>
      <c r="L2" s="714"/>
      <c r="M2" s="714"/>
      <c r="N2" s="714"/>
      <c r="O2" s="714"/>
      <c r="P2" s="919"/>
      <c r="Q2" s="919"/>
      <c r="R2" s="919"/>
      <c r="S2" s="919"/>
      <c r="T2" s="919"/>
      <c r="U2" s="919"/>
      <c r="V2" s="25"/>
      <c r="W2" s="26"/>
    </row>
    <row r="3" spans="1:23" s="1" customFormat="1" ht="19.5" thickBot="1">
      <c r="A3" s="252"/>
      <c r="B3" s="190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303"/>
      <c r="T3" s="303"/>
      <c r="U3" s="303"/>
      <c r="V3" s="25"/>
      <c r="W3" s="26"/>
    </row>
    <row r="4" spans="1:23" s="1" customFormat="1" ht="60" customHeight="1" thickBot="1" thickTop="1">
      <c r="A4" s="270" t="s">
        <v>28</v>
      </c>
      <c r="B4" s="271" t="s">
        <v>25</v>
      </c>
      <c r="C4" s="917" t="s">
        <v>78</v>
      </c>
      <c r="D4" s="918"/>
      <c r="E4" s="918"/>
      <c r="F4" s="918"/>
      <c r="G4" s="918"/>
      <c r="H4" s="918"/>
      <c r="I4" s="918"/>
      <c r="J4" s="918"/>
      <c r="K4" s="918"/>
      <c r="L4" s="918"/>
      <c r="M4" s="918"/>
      <c r="N4" s="918"/>
      <c r="O4" s="918"/>
      <c r="P4" s="918"/>
      <c r="Q4" s="918"/>
      <c r="R4" s="918"/>
      <c r="S4" s="918"/>
      <c r="T4" s="918"/>
      <c r="U4" s="270" t="s">
        <v>64</v>
      </c>
      <c r="V4" s="271" t="s">
        <v>125</v>
      </c>
      <c r="W4" s="26"/>
    </row>
    <row r="5" spans="1:23" s="1" customFormat="1" ht="48.75" customHeight="1" thickBot="1" thickTop="1">
      <c r="A5" s="911">
        <v>1</v>
      </c>
      <c r="B5" s="307" t="s">
        <v>26</v>
      </c>
      <c r="C5" s="401"/>
      <c r="D5" s="391">
        <v>0.25</v>
      </c>
      <c r="E5" s="391">
        <v>0.2916666666666667</v>
      </c>
      <c r="F5" s="391">
        <v>0.3333333333333333</v>
      </c>
      <c r="G5" s="391">
        <v>0.375</v>
      </c>
      <c r="H5" s="391">
        <v>0.4166666666666667</v>
      </c>
      <c r="I5" s="391">
        <v>0.4583333333333333</v>
      </c>
      <c r="J5" s="391">
        <v>0.5</v>
      </c>
      <c r="K5" s="391">
        <v>0.5416666666666666</v>
      </c>
      <c r="L5" s="391">
        <v>0.5833333333333334</v>
      </c>
      <c r="M5" s="391">
        <v>0.625</v>
      </c>
      <c r="N5" s="391">
        <v>0.6666666666666666</v>
      </c>
      <c r="O5" s="458">
        <v>0.7083333333333334</v>
      </c>
      <c r="P5" s="458">
        <v>0.75</v>
      </c>
      <c r="Q5" s="458">
        <v>0.7916666666666666</v>
      </c>
      <c r="R5" s="458"/>
      <c r="S5" s="458"/>
      <c r="T5" s="512"/>
      <c r="U5" s="907">
        <v>0.8333333333333334</v>
      </c>
      <c r="V5" s="902">
        <v>14</v>
      </c>
      <c r="W5" s="26"/>
    </row>
    <row r="6" spans="1:23" s="1" customFormat="1" ht="18.75" customHeight="1" hidden="1" thickBot="1" thickTop="1">
      <c r="A6" s="911"/>
      <c r="B6" s="403" t="s">
        <v>65</v>
      </c>
      <c r="C6" s="400"/>
      <c r="D6" s="388"/>
      <c r="E6" s="388">
        <f>E5-D35</f>
        <v>0.00347222222222221</v>
      </c>
      <c r="F6" s="388">
        <f>F5-E35</f>
        <v>0.00347222222222221</v>
      </c>
      <c r="G6" s="388">
        <f aca="true" t="shared" si="0" ref="G6:Q6">G5-F35</f>
        <v>0.0034722222222222654</v>
      </c>
      <c r="H6" s="388">
        <f t="shared" si="0"/>
        <v>0.0034722222222222654</v>
      </c>
      <c r="I6" s="388">
        <f t="shared" si="0"/>
        <v>0.00347222222222221</v>
      </c>
      <c r="J6" s="388">
        <f t="shared" si="0"/>
        <v>0.0034722222222222654</v>
      </c>
      <c r="K6" s="388">
        <f t="shared" si="0"/>
        <v>0.00347222222222221</v>
      </c>
      <c r="L6" s="388">
        <f t="shared" si="0"/>
        <v>0.003472222222222321</v>
      </c>
      <c r="M6" s="388">
        <f t="shared" si="0"/>
        <v>0.00347222222222221</v>
      </c>
      <c r="N6" s="388">
        <f t="shared" si="0"/>
        <v>0.00347222222222221</v>
      </c>
      <c r="O6" s="388">
        <f t="shared" si="0"/>
        <v>0.00347222222222221</v>
      </c>
      <c r="P6" s="388">
        <f t="shared" si="0"/>
        <v>0.00347222222222221</v>
      </c>
      <c r="Q6" s="388">
        <f t="shared" si="0"/>
        <v>0.003472222222222099</v>
      </c>
      <c r="R6" s="389"/>
      <c r="S6" s="389"/>
      <c r="T6" s="390"/>
      <c r="U6" s="907"/>
      <c r="V6" s="903"/>
      <c r="W6" s="26"/>
    </row>
    <row r="7" spans="1:23" s="1" customFormat="1" ht="49.5" customHeight="1" thickBot="1" thickTop="1">
      <c r="A7" s="911">
        <v>2</v>
      </c>
      <c r="B7" s="307" t="s">
        <v>26</v>
      </c>
      <c r="C7" s="401"/>
      <c r="D7" s="391"/>
      <c r="E7" s="513">
        <v>0.29444444444444445</v>
      </c>
      <c r="F7" s="514">
        <v>0.3361111111111111</v>
      </c>
      <c r="G7" s="514">
        <v>0.37777777777777777</v>
      </c>
      <c r="H7" s="514">
        <v>0.41944444444444445</v>
      </c>
      <c r="I7" s="514">
        <v>0.4611111111111111</v>
      </c>
      <c r="J7" s="514">
        <v>0.5027777777777778</v>
      </c>
      <c r="K7" s="514">
        <v>0.5444444444444444</v>
      </c>
      <c r="L7" s="514">
        <v>0.5861111111111111</v>
      </c>
      <c r="M7" s="514">
        <v>0.6277777777777778</v>
      </c>
      <c r="N7" s="514">
        <v>0.6694444444444444</v>
      </c>
      <c r="O7" s="513">
        <v>0.7111111111111111</v>
      </c>
      <c r="P7" s="513">
        <v>0.7527777777777778</v>
      </c>
      <c r="Q7" s="513">
        <v>0.7944444444444444</v>
      </c>
      <c r="R7" s="513">
        <v>0.8368055555555555</v>
      </c>
      <c r="S7" s="513">
        <v>0.8784722222222222</v>
      </c>
      <c r="T7" s="512"/>
      <c r="U7" s="907">
        <v>0.9201388888888888</v>
      </c>
      <c r="V7" s="900">
        <v>15</v>
      </c>
      <c r="W7" s="26"/>
    </row>
    <row r="8" spans="1:23" s="1" customFormat="1" ht="1.5" customHeight="1" hidden="1" thickBot="1" thickTop="1">
      <c r="A8" s="911"/>
      <c r="B8" s="403" t="s">
        <v>65</v>
      </c>
      <c r="C8" s="402"/>
      <c r="D8" s="388"/>
      <c r="E8" s="392">
        <f>E7-E5</f>
        <v>0.002777777777777768</v>
      </c>
      <c r="F8" s="393">
        <f aca="true" t="shared" si="1" ref="F8:Q8">F7-F5</f>
        <v>0.002777777777777768</v>
      </c>
      <c r="G8" s="393">
        <f t="shared" si="1"/>
        <v>0.002777777777777768</v>
      </c>
      <c r="H8" s="393">
        <f t="shared" si="1"/>
        <v>0.002777777777777768</v>
      </c>
      <c r="I8" s="393">
        <f t="shared" si="1"/>
        <v>0.002777777777777768</v>
      </c>
      <c r="J8" s="393">
        <f t="shared" si="1"/>
        <v>0.002777777777777768</v>
      </c>
      <c r="K8" s="393">
        <f t="shared" si="1"/>
        <v>0.002777777777777768</v>
      </c>
      <c r="L8" s="393">
        <f t="shared" si="1"/>
        <v>0.002777777777777768</v>
      </c>
      <c r="M8" s="393">
        <f t="shared" si="1"/>
        <v>0.002777777777777768</v>
      </c>
      <c r="N8" s="393">
        <f t="shared" si="1"/>
        <v>0.002777777777777768</v>
      </c>
      <c r="O8" s="392">
        <f t="shared" si="1"/>
        <v>0.002777777777777768</v>
      </c>
      <c r="P8" s="392">
        <f t="shared" si="1"/>
        <v>0.002777777777777768</v>
      </c>
      <c r="Q8" s="392">
        <f t="shared" si="1"/>
        <v>0.002777777777777768</v>
      </c>
      <c r="R8" s="392">
        <f>R7-Q35</f>
        <v>0.006944444444444309</v>
      </c>
      <c r="S8" s="394">
        <f>S7-R35</f>
        <v>0.00694444444444442</v>
      </c>
      <c r="T8" s="395"/>
      <c r="U8" s="907"/>
      <c r="V8" s="901"/>
      <c r="W8" s="26"/>
    </row>
    <row r="9" spans="1:23" s="1" customFormat="1" ht="40.5" customHeight="1" thickTop="1">
      <c r="A9" s="914">
        <v>3</v>
      </c>
      <c r="B9" s="417" t="s">
        <v>53</v>
      </c>
      <c r="C9" s="414">
        <v>0.27569444444444446</v>
      </c>
      <c r="D9" s="405"/>
      <c r="E9" s="406"/>
      <c r="F9" s="407"/>
      <c r="G9" s="407"/>
      <c r="H9" s="407"/>
      <c r="I9" s="407"/>
      <c r="J9" s="407"/>
      <c r="K9" s="407"/>
      <c r="L9" s="407"/>
      <c r="M9" s="407"/>
      <c r="N9" s="407"/>
      <c r="O9" s="406"/>
      <c r="P9" s="406"/>
      <c r="Q9" s="406"/>
      <c r="R9" s="406"/>
      <c r="S9" s="408"/>
      <c r="T9" s="409"/>
      <c r="U9" s="908">
        <v>0.7972222222222222</v>
      </c>
      <c r="V9" s="900">
        <v>12.5</v>
      </c>
      <c r="W9" s="26"/>
    </row>
    <row r="10" spans="1:23" s="1" customFormat="1" ht="42" customHeight="1" thickBot="1">
      <c r="A10" s="915"/>
      <c r="B10" s="308" t="s">
        <v>26</v>
      </c>
      <c r="C10" s="515"/>
      <c r="D10" s="516"/>
      <c r="E10" s="130">
        <v>0.2972222222222222</v>
      </c>
      <c r="F10" s="517">
        <v>0.33888888888888885</v>
      </c>
      <c r="G10" s="517">
        <v>0.38055555555555554</v>
      </c>
      <c r="H10" s="517">
        <v>0.4222222222222222</v>
      </c>
      <c r="I10" s="517">
        <v>0.46388888888888885</v>
      </c>
      <c r="J10" s="517">
        <v>0.5055555555555555</v>
      </c>
      <c r="K10" s="517">
        <v>0.5472222222222222</v>
      </c>
      <c r="L10" s="517">
        <v>0.5888888888888889</v>
      </c>
      <c r="M10" s="517">
        <v>0.6305555555555555</v>
      </c>
      <c r="N10" s="517">
        <v>0.6722222222222222</v>
      </c>
      <c r="O10" s="130">
        <v>0.7138888888888889</v>
      </c>
      <c r="P10" s="130">
        <v>0.7555555555555555</v>
      </c>
      <c r="Q10" s="518"/>
      <c r="R10" s="518"/>
      <c r="S10" s="518"/>
      <c r="T10" s="519"/>
      <c r="U10" s="909"/>
      <c r="V10" s="904"/>
      <c r="W10" s="26"/>
    </row>
    <row r="11" spans="1:23" s="1" customFormat="1" ht="18" customHeight="1" hidden="1" thickBot="1">
      <c r="A11" s="916"/>
      <c r="B11" s="403" t="s">
        <v>65</v>
      </c>
      <c r="C11" s="402">
        <f>C10-C33</f>
        <v>0</v>
      </c>
      <c r="D11" s="389"/>
      <c r="E11" s="396">
        <f>E10-E7</f>
        <v>0.002777777777777768</v>
      </c>
      <c r="F11" s="397">
        <f aca="true" t="shared" si="2" ref="F11:P11">F10-F7</f>
        <v>0.002777777777777768</v>
      </c>
      <c r="G11" s="397">
        <f t="shared" si="2"/>
        <v>0.002777777777777768</v>
      </c>
      <c r="H11" s="397">
        <f t="shared" si="2"/>
        <v>0.002777777777777768</v>
      </c>
      <c r="I11" s="397">
        <f t="shared" si="2"/>
        <v>0.002777777777777768</v>
      </c>
      <c r="J11" s="397">
        <f t="shared" si="2"/>
        <v>0.002777777777777768</v>
      </c>
      <c r="K11" s="397">
        <f t="shared" si="2"/>
        <v>0.002777777777777768</v>
      </c>
      <c r="L11" s="397">
        <f t="shared" si="2"/>
        <v>0.002777777777777768</v>
      </c>
      <c r="M11" s="397">
        <f t="shared" si="2"/>
        <v>0.002777777777777768</v>
      </c>
      <c r="N11" s="397">
        <f t="shared" si="2"/>
        <v>0.002777777777777768</v>
      </c>
      <c r="O11" s="396">
        <f t="shared" si="2"/>
        <v>0.002777777777777768</v>
      </c>
      <c r="P11" s="396">
        <f t="shared" si="2"/>
        <v>0.002777777777777768</v>
      </c>
      <c r="Q11" s="305"/>
      <c r="R11" s="305"/>
      <c r="S11" s="305"/>
      <c r="T11" s="306"/>
      <c r="U11" s="910"/>
      <c r="V11" s="901"/>
      <c r="W11" s="26"/>
    </row>
    <row r="12" spans="1:23" s="1" customFormat="1" ht="41.25" customHeight="1" thickBot="1" thickTop="1">
      <c r="A12" s="911">
        <v>4</v>
      </c>
      <c r="B12" s="307" t="s">
        <v>26</v>
      </c>
      <c r="C12" s="401"/>
      <c r="D12" s="304">
        <v>0.2590277777777778</v>
      </c>
      <c r="E12" s="304">
        <v>0.30069444444444443</v>
      </c>
      <c r="F12" s="438">
        <v>0.3423611111111111</v>
      </c>
      <c r="G12" s="438">
        <v>0.3840277777777778</v>
      </c>
      <c r="H12" s="438">
        <v>0.42569444444444443</v>
      </c>
      <c r="I12" s="438">
        <v>0.4673611111111111</v>
      </c>
      <c r="J12" s="438">
        <v>0.5090277777777777</v>
      </c>
      <c r="K12" s="438">
        <v>0.5506944444444445</v>
      </c>
      <c r="L12" s="438">
        <v>0.5923611111111111</v>
      </c>
      <c r="M12" s="438">
        <v>0.6340277777777777</v>
      </c>
      <c r="N12" s="438">
        <v>0.6756944444444444</v>
      </c>
      <c r="O12" s="304">
        <v>0.717361111111111</v>
      </c>
      <c r="P12" s="304">
        <v>0.7590277777777777</v>
      </c>
      <c r="Q12" s="304">
        <v>0.8006944444444444</v>
      </c>
      <c r="R12" s="304"/>
      <c r="S12" s="391"/>
      <c r="T12" s="412"/>
      <c r="U12" s="913">
        <v>0.842361111111111</v>
      </c>
      <c r="V12" s="900">
        <v>14</v>
      </c>
      <c r="W12" s="26"/>
    </row>
    <row r="13" spans="1:23" s="1" customFormat="1" ht="21" customHeight="1" hidden="1" thickBot="1" thickTop="1">
      <c r="A13" s="911"/>
      <c r="B13" s="403" t="s">
        <v>65</v>
      </c>
      <c r="C13" s="402"/>
      <c r="D13" s="396">
        <f>D12-D5</f>
        <v>0.009027777777777801</v>
      </c>
      <c r="E13" s="396">
        <f>E12-E10</f>
        <v>0.00347222222222221</v>
      </c>
      <c r="F13" s="397">
        <f>F12-F10</f>
        <v>0.0034722222222222654</v>
      </c>
      <c r="G13" s="397">
        <f aca="true" t="shared" si="3" ref="G13:P13">G12-G10</f>
        <v>0.0034722222222222654</v>
      </c>
      <c r="H13" s="397">
        <f t="shared" si="3"/>
        <v>0.00347222222222221</v>
      </c>
      <c r="I13" s="397">
        <f t="shared" si="3"/>
        <v>0.0034722222222222654</v>
      </c>
      <c r="J13" s="397">
        <f t="shared" si="3"/>
        <v>0.00347222222222221</v>
      </c>
      <c r="K13" s="397">
        <f>K12-K10</f>
        <v>0.003472222222222321</v>
      </c>
      <c r="L13" s="397">
        <f t="shared" si="3"/>
        <v>0.00347222222222221</v>
      </c>
      <c r="M13" s="397">
        <f t="shared" si="3"/>
        <v>0.00347222222222221</v>
      </c>
      <c r="N13" s="397">
        <f t="shared" si="3"/>
        <v>0.00347222222222221</v>
      </c>
      <c r="O13" s="396">
        <f t="shared" si="3"/>
        <v>0.003472222222222099</v>
      </c>
      <c r="P13" s="396">
        <f t="shared" si="3"/>
        <v>0.00347222222222221</v>
      </c>
      <c r="Q13" s="396">
        <f>Q12-Q7</f>
        <v>0.006249999999999978</v>
      </c>
      <c r="R13" s="305"/>
      <c r="S13" s="387"/>
      <c r="T13" s="398"/>
      <c r="U13" s="913"/>
      <c r="V13" s="901"/>
      <c r="W13" s="26"/>
    </row>
    <row r="14" spans="1:23" s="1" customFormat="1" ht="32.25" customHeight="1" thickTop="1">
      <c r="A14" s="914">
        <v>5</v>
      </c>
      <c r="B14" s="418" t="s">
        <v>53</v>
      </c>
      <c r="C14" s="414">
        <v>0.23958333333333334</v>
      </c>
      <c r="D14" s="410"/>
      <c r="E14" s="410"/>
      <c r="F14" s="411"/>
      <c r="G14" s="411"/>
      <c r="H14" s="411"/>
      <c r="I14" s="411"/>
      <c r="J14" s="411"/>
      <c r="K14" s="411"/>
      <c r="L14" s="411"/>
      <c r="M14" s="411"/>
      <c r="N14" s="411"/>
      <c r="O14" s="410"/>
      <c r="P14" s="410"/>
      <c r="Q14" s="410"/>
      <c r="R14" s="304"/>
      <c r="S14" s="391"/>
      <c r="T14" s="412"/>
      <c r="U14" s="889">
        <v>0.9270833333333334</v>
      </c>
      <c r="V14" s="900">
        <v>16.5</v>
      </c>
      <c r="W14" s="26"/>
    </row>
    <row r="15" spans="1:23" s="1" customFormat="1" ht="36" customHeight="1" thickBot="1">
      <c r="A15" s="915"/>
      <c r="B15" s="308" t="s">
        <v>26</v>
      </c>
      <c r="C15" s="515"/>
      <c r="D15" s="516">
        <v>0.26180555555555557</v>
      </c>
      <c r="E15" s="130">
        <v>0.3034722222222222</v>
      </c>
      <c r="F15" s="517">
        <v>0.3451388888888889</v>
      </c>
      <c r="G15" s="517">
        <v>0.38680555555555557</v>
      </c>
      <c r="H15" s="517">
        <v>0.4284722222222222</v>
      </c>
      <c r="I15" s="517">
        <v>0.4701388888888889</v>
      </c>
      <c r="J15" s="517">
        <v>0.5118055555555555</v>
      </c>
      <c r="K15" s="517">
        <v>0.5534722222222223</v>
      </c>
      <c r="L15" s="517">
        <v>0.5951388888888889</v>
      </c>
      <c r="M15" s="517">
        <v>0.6368055555555555</v>
      </c>
      <c r="N15" s="517">
        <v>0.6784722222222223</v>
      </c>
      <c r="O15" s="130">
        <v>0.720138888888889</v>
      </c>
      <c r="P15" s="130">
        <v>0.7618055555555556</v>
      </c>
      <c r="Q15" s="130">
        <v>0.8034722222222223</v>
      </c>
      <c r="R15" s="517">
        <v>0.84375</v>
      </c>
      <c r="S15" s="517">
        <v>0.8854166666666666</v>
      </c>
      <c r="T15" s="519"/>
      <c r="U15" s="924"/>
      <c r="V15" s="904"/>
      <c r="W15" s="26"/>
    </row>
    <row r="16" spans="1:23" s="1" customFormat="1" ht="21" customHeight="1" hidden="1" thickBot="1">
      <c r="A16" s="916"/>
      <c r="B16" s="403" t="s">
        <v>65</v>
      </c>
      <c r="C16" s="400"/>
      <c r="D16" s="396">
        <f aca="true" t="shared" si="4" ref="D16:Q16">D15-D12</f>
        <v>0.002777777777777768</v>
      </c>
      <c r="E16" s="396">
        <f t="shared" si="4"/>
        <v>0.002777777777777768</v>
      </c>
      <c r="F16" s="388">
        <f t="shared" si="4"/>
        <v>0.002777777777777768</v>
      </c>
      <c r="G16" s="397">
        <f t="shared" si="4"/>
        <v>0.002777777777777768</v>
      </c>
      <c r="H16" s="397">
        <f t="shared" si="4"/>
        <v>0.002777777777777768</v>
      </c>
      <c r="I16" s="397">
        <f t="shared" si="4"/>
        <v>0.002777777777777768</v>
      </c>
      <c r="J16" s="397">
        <f t="shared" si="4"/>
        <v>0.002777777777777768</v>
      </c>
      <c r="K16" s="388">
        <f t="shared" si="4"/>
        <v>0.002777777777777768</v>
      </c>
      <c r="L16" s="388">
        <f t="shared" si="4"/>
        <v>0.002777777777777768</v>
      </c>
      <c r="M16" s="397">
        <f t="shared" si="4"/>
        <v>0.002777777777777768</v>
      </c>
      <c r="N16" s="397">
        <f t="shared" si="4"/>
        <v>0.002777777777777879</v>
      </c>
      <c r="O16" s="396">
        <f t="shared" si="4"/>
        <v>0.00277777777777799</v>
      </c>
      <c r="P16" s="396">
        <f t="shared" si="4"/>
        <v>0.002777777777777879</v>
      </c>
      <c r="Q16" s="396">
        <f t="shared" si="4"/>
        <v>0.002777777777777879</v>
      </c>
      <c r="R16" s="388">
        <f>R15-R7</f>
        <v>0.006944444444444531</v>
      </c>
      <c r="S16" s="388">
        <f>S15-S7</f>
        <v>0.00694444444444442</v>
      </c>
      <c r="T16" s="398"/>
      <c r="U16" s="890"/>
      <c r="V16" s="901"/>
      <c r="W16" s="26"/>
    </row>
    <row r="17" spans="1:23" s="1" customFormat="1" ht="45.75" customHeight="1" thickBot="1" thickTop="1">
      <c r="A17" s="911">
        <v>6</v>
      </c>
      <c r="B17" s="307" t="s">
        <v>26</v>
      </c>
      <c r="C17" s="401"/>
      <c r="D17" s="458">
        <v>0.26458333333333334</v>
      </c>
      <c r="E17" s="458">
        <v>0.30624999999999997</v>
      </c>
      <c r="F17" s="391">
        <v>0.347916666666667</v>
      </c>
      <c r="G17" s="391">
        <v>0.389583333333333</v>
      </c>
      <c r="H17" s="391">
        <v>0.43125</v>
      </c>
      <c r="I17" s="391">
        <v>0.472916666666667</v>
      </c>
      <c r="J17" s="391">
        <v>0.514583333333333</v>
      </c>
      <c r="K17" s="391">
        <v>0.55625</v>
      </c>
      <c r="L17" s="391">
        <v>0.5979166666666667</v>
      </c>
      <c r="M17" s="391">
        <v>0.639583333333333</v>
      </c>
      <c r="N17" s="391">
        <v>0.68125</v>
      </c>
      <c r="O17" s="391">
        <v>0.722916666666667</v>
      </c>
      <c r="P17" s="458">
        <v>0.764583333333333</v>
      </c>
      <c r="Q17" s="458">
        <v>0.80625</v>
      </c>
      <c r="R17" s="391">
        <v>0.8506944444444445</v>
      </c>
      <c r="S17" s="391">
        <v>0.8923611111111112</v>
      </c>
      <c r="T17" s="412"/>
      <c r="U17" s="920">
        <v>0.9340277777777778</v>
      </c>
      <c r="V17" s="900">
        <v>16</v>
      </c>
      <c r="W17" s="26"/>
    </row>
    <row r="18" spans="1:23" s="1" customFormat="1" ht="1.5" customHeight="1" hidden="1" thickBot="1" thickTop="1">
      <c r="A18" s="911"/>
      <c r="B18" s="403" t="s">
        <v>65</v>
      </c>
      <c r="C18" s="402"/>
      <c r="D18" s="394">
        <f>D17-D15</f>
        <v>0.002777777777777768</v>
      </c>
      <c r="E18" s="394">
        <f aca="true" t="shared" si="5" ref="E18:Q18">E17-E15</f>
        <v>0.002777777777777768</v>
      </c>
      <c r="F18" s="394">
        <f t="shared" si="5"/>
        <v>0.002777777777778101</v>
      </c>
      <c r="G18" s="394">
        <f t="shared" si="5"/>
        <v>0.002777777777777435</v>
      </c>
      <c r="H18" s="394">
        <f t="shared" si="5"/>
        <v>0.0027777777777778234</v>
      </c>
      <c r="I18" s="394">
        <f t="shared" si="5"/>
        <v>0.002777777777778101</v>
      </c>
      <c r="J18" s="394">
        <f t="shared" si="5"/>
        <v>0.002777777777777435</v>
      </c>
      <c r="K18" s="394">
        <f t="shared" si="5"/>
        <v>0.002777777777777768</v>
      </c>
      <c r="L18" s="394">
        <f t="shared" si="5"/>
        <v>0.002777777777777768</v>
      </c>
      <c r="M18" s="394">
        <f t="shared" si="5"/>
        <v>0.002777777777777435</v>
      </c>
      <c r="N18" s="394">
        <f t="shared" si="5"/>
        <v>0.002777777777777768</v>
      </c>
      <c r="O18" s="394">
        <f t="shared" si="5"/>
        <v>0.00277777777777799</v>
      </c>
      <c r="P18" s="394">
        <f t="shared" si="5"/>
        <v>0.002777777777777324</v>
      </c>
      <c r="Q18" s="394">
        <f t="shared" si="5"/>
        <v>0.002777777777777768</v>
      </c>
      <c r="R18" s="394">
        <f>R17-R15</f>
        <v>0.006944444444444531</v>
      </c>
      <c r="S18" s="394">
        <f>S17-S15</f>
        <v>0.006944444444444531</v>
      </c>
      <c r="T18" s="395"/>
      <c r="U18" s="920"/>
      <c r="V18" s="901"/>
      <c r="W18" s="26"/>
    </row>
    <row r="19" spans="1:23" s="1" customFormat="1" ht="43.5" customHeight="1" thickBot="1" thickTop="1">
      <c r="A19" s="911">
        <v>7</v>
      </c>
      <c r="B19" s="307" t="s">
        <v>26</v>
      </c>
      <c r="C19" s="401"/>
      <c r="D19" s="458">
        <v>0.2673611111111111</v>
      </c>
      <c r="E19" s="458">
        <v>0.3090277777777778</v>
      </c>
      <c r="F19" s="391">
        <v>0.3506944444444444</v>
      </c>
      <c r="G19" s="391">
        <v>0.3923611111111111</v>
      </c>
      <c r="H19" s="391">
        <v>0.43402777777777773</v>
      </c>
      <c r="I19" s="391">
        <v>0.4756944444444444</v>
      </c>
      <c r="J19" s="391">
        <v>0.517361111111111</v>
      </c>
      <c r="K19" s="391">
        <v>0.5590277777777778</v>
      </c>
      <c r="L19" s="391">
        <v>0.6006944444444444</v>
      </c>
      <c r="M19" s="391">
        <v>0.642361111111111</v>
      </c>
      <c r="N19" s="391">
        <v>0.6840277777777778</v>
      </c>
      <c r="O19" s="391">
        <v>0.7256944444444445</v>
      </c>
      <c r="P19" s="458">
        <v>0.7673611111111112</v>
      </c>
      <c r="Q19" s="458">
        <v>0.8090277777777778</v>
      </c>
      <c r="R19" s="458"/>
      <c r="S19" s="458"/>
      <c r="T19" s="512"/>
      <c r="U19" s="925">
        <v>0.8506944444444445</v>
      </c>
      <c r="V19" s="900">
        <v>14</v>
      </c>
      <c r="W19" s="26"/>
    </row>
    <row r="20" spans="1:23" s="1" customFormat="1" ht="24" customHeight="1" hidden="1" thickBot="1" thickTop="1">
      <c r="A20" s="911"/>
      <c r="B20" s="403" t="s">
        <v>65</v>
      </c>
      <c r="C20" s="400"/>
      <c r="D20" s="394">
        <f>D19-D17</f>
        <v>0.002777777777777768</v>
      </c>
      <c r="E20" s="394">
        <f>E19-E17</f>
        <v>0.0027777777777778234</v>
      </c>
      <c r="F20" s="388">
        <f aca="true" t="shared" si="6" ref="F20:Q20">F19-F17</f>
        <v>0.002777777777777435</v>
      </c>
      <c r="G20" s="388">
        <f t="shared" si="6"/>
        <v>0.002777777777778101</v>
      </c>
      <c r="H20" s="388">
        <f t="shared" si="6"/>
        <v>0.0027777777777777124</v>
      </c>
      <c r="I20" s="388">
        <f t="shared" si="6"/>
        <v>0.002777777777777435</v>
      </c>
      <c r="J20" s="388">
        <f t="shared" si="6"/>
        <v>0.002777777777778101</v>
      </c>
      <c r="K20" s="388">
        <f t="shared" si="6"/>
        <v>0.002777777777777768</v>
      </c>
      <c r="L20" s="388">
        <f t="shared" si="6"/>
        <v>0.002777777777777768</v>
      </c>
      <c r="M20" s="388">
        <f t="shared" si="6"/>
        <v>0.002777777777778101</v>
      </c>
      <c r="N20" s="388">
        <f t="shared" si="6"/>
        <v>0.002777777777777768</v>
      </c>
      <c r="O20" s="388">
        <f t="shared" si="6"/>
        <v>0.002777777777777546</v>
      </c>
      <c r="P20" s="394">
        <f t="shared" si="6"/>
        <v>0.002777777777778212</v>
      </c>
      <c r="Q20" s="394">
        <f t="shared" si="6"/>
        <v>0.002777777777777768</v>
      </c>
      <c r="R20" s="394"/>
      <c r="S20" s="389"/>
      <c r="T20" s="390"/>
      <c r="U20" s="925"/>
      <c r="V20" s="901"/>
      <c r="W20" s="26"/>
    </row>
    <row r="21" spans="1:23" s="1" customFormat="1" ht="39.75" customHeight="1" thickBot="1" thickTop="1">
      <c r="A21" s="911">
        <v>8</v>
      </c>
      <c r="B21" s="307" t="s">
        <v>26</v>
      </c>
      <c r="C21" s="401"/>
      <c r="D21" s="304">
        <v>0.2708333333333333</v>
      </c>
      <c r="E21" s="304">
        <v>0.3125</v>
      </c>
      <c r="F21" s="438">
        <v>0.3541666666666667</v>
      </c>
      <c r="G21" s="438">
        <v>0.3958333333333333</v>
      </c>
      <c r="H21" s="438">
        <v>0.4375</v>
      </c>
      <c r="I21" s="438">
        <v>0.4791666666666667</v>
      </c>
      <c r="J21" s="438">
        <v>0.5208333333333334</v>
      </c>
      <c r="K21" s="438">
        <v>0.5625</v>
      </c>
      <c r="L21" s="438">
        <v>0.6041666666666666</v>
      </c>
      <c r="M21" s="438">
        <v>0.6458333333333334</v>
      </c>
      <c r="N21" s="438">
        <v>0.6875</v>
      </c>
      <c r="O21" s="438">
        <v>0.7291666666666666</v>
      </c>
      <c r="P21" s="304">
        <v>0.7708333333333334</v>
      </c>
      <c r="Q21" s="304">
        <v>0.8125</v>
      </c>
      <c r="R21" s="304"/>
      <c r="S21" s="458"/>
      <c r="T21" s="512"/>
      <c r="U21" s="913">
        <v>0.8541666666666666</v>
      </c>
      <c r="V21" s="900">
        <v>14</v>
      </c>
      <c r="W21" s="26"/>
    </row>
    <row r="22" spans="1:23" s="1" customFormat="1" ht="0.75" customHeight="1" hidden="1" thickBot="1" thickTop="1">
      <c r="A22" s="911"/>
      <c r="B22" s="403" t="s">
        <v>65</v>
      </c>
      <c r="C22" s="641"/>
      <c r="D22" s="642">
        <f>D21-D19</f>
        <v>0.00347222222222221</v>
      </c>
      <c r="E22" s="642">
        <f>E21-E19</f>
        <v>0.00347222222222221</v>
      </c>
      <c r="F22" s="643">
        <f aca="true" t="shared" si="7" ref="F22:Q22">F21-F19</f>
        <v>0.0034722222222222654</v>
      </c>
      <c r="G22" s="643">
        <f t="shared" si="7"/>
        <v>0.00347222222222221</v>
      </c>
      <c r="H22" s="643">
        <f t="shared" si="7"/>
        <v>0.0034722222222222654</v>
      </c>
      <c r="I22" s="643">
        <f t="shared" si="7"/>
        <v>0.0034722222222222654</v>
      </c>
      <c r="J22" s="643">
        <f t="shared" si="7"/>
        <v>0.003472222222222321</v>
      </c>
      <c r="K22" s="643">
        <f t="shared" si="7"/>
        <v>0.00347222222222221</v>
      </c>
      <c r="L22" s="643">
        <f t="shared" si="7"/>
        <v>0.00347222222222221</v>
      </c>
      <c r="M22" s="643">
        <f t="shared" si="7"/>
        <v>0.003472222222222321</v>
      </c>
      <c r="N22" s="643">
        <f t="shared" si="7"/>
        <v>0.00347222222222221</v>
      </c>
      <c r="O22" s="643">
        <f t="shared" si="7"/>
        <v>0.003472222222222099</v>
      </c>
      <c r="P22" s="642">
        <f t="shared" si="7"/>
        <v>0.00347222222222221</v>
      </c>
      <c r="Q22" s="642">
        <f t="shared" si="7"/>
        <v>0.00347222222222221</v>
      </c>
      <c r="R22" s="642"/>
      <c r="S22" s="644"/>
      <c r="T22" s="645"/>
      <c r="U22" s="913"/>
      <c r="V22" s="901"/>
      <c r="W22" s="26"/>
    </row>
    <row r="23" spans="1:23" s="1" customFormat="1" ht="43.5" customHeight="1" thickBot="1" thickTop="1">
      <c r="A23" s="911">
        <v>9</v>
      </c>
      <c r="B23" s="638" t="s">
        <v>26</v>
      </c>
      <c r="C23" s="651"/>
      <c r="D23" s="652">
        <v>0.2736111111111111</v>
      </c>
      <c r="E23" s="652">
        <v>0.31527777777777777</v>
      </c>
      <c r="F23" s="653">
        <v>0.35694444444444445</v>
      </c>
      <c r="G23" s="653">
        <v>0.3986111111111111</v>
      </c>
      <c r="H23" s="653">
        <v>0.44027777777777777</v>
      </c>
      <c r="I23" s="653">
        <v>0.48194444444444445</v>
      </c>
      <c r="J23" s="653">
        <v>0.5236111111111111</v>
      </c>
      <c r="K23" s="653">
        <v>0.5652777777777778</v>
      </c>
      <c r="L23" s="653">
        <v>0.6069444444444444</v>
      </c>
      <c r="M23" s="653">
        <v>0.6486111111111111</v>
      </c>
      <c r="N23" s="653">
        <v>0.6902777777777778</v>
      </c>
      <c r="O23" s="653">
        <v>0.7319444444444444</v>
      </c>
      <c r="P23" s="652">
        <v>0.7736111111111111</v>
      </c>
      <c r="Q23" s="652">
        <v>0.8152777777777778</v>
      </c>
      <c r="R23" s="652">
        <v>0.8611111111111112</v>
      </c>
      <c r="S23" s="652">
        <v>0.8993055555555555</v>
      </c>
      <c r="T23" s="654"/>
      <c r="U23" s="930">
        <v>0.9409722222222222</v>
      </c>
      <c r="V23" s="900">
        <v>16</v>
      </c>
      <c r="W23" s="26"/>
    </row>
    <row r="24" spans="1:23" s="1" customFormat="1" ht="18.75" customHeight="1" hidden="1" thickBot="1" thickTop="1">
      <c r="A24" s="911"/>
      <c r="B24" s="639" t="s">
        <v>65</v>
      </c>
      <c r="C24" s="655"/>
      <c r="D24" s="394">
        <f>D23-D21</f>
        <v>0.002777777777777768</v>
      </c>
      <c r="E24" s="394">
        <f aca="true" t="shared" si="8" ref="E24:Q24">E23-E21</f>
        <v>0.002777777777777768</v>
      </c>
      <c r="F24" s="388">
        <f t="shared" si="8"/>
        <v>0.002777777777777768</v>
      </c>
      <c r="G24" s="388">
        <f t="shared" si="8"/>
        <v>0.002777777777777768</v>
      </c>
      <c r="H24" s="388">
        <f t="shared" si="8"/>
        <v>0.002777777777777768</v>
      </c>
      <c r="I24" s="388">
        <f t="shared" si="8"/>
        <v>0.002777777777777768</v>
      </c>
      <c r="J24" s="388">
        <f t="shared" si="8"/>
        <v>0.002777777777777768</v>
      </c>
      <c r="K24" s="388">
        <f t="shared" si="8"/>
        <v>0.002777777777777768</v>
      </c>
      <c r="L24" s="388">
        <f t="shared" si="8"/>
        <v>0.002777777777777768</v>
      </c>
      <c r="M24" s="388">
        <f t="shared" si="8"/>
        <v>0.002777777777777768</v>
      </c>
      <c r="N24" s="388">
        <f t="shared" si="8"/>
        <v>0.002777777777777768</v>
      </c>
      <c r="O24" s="388">
        <f t="shared" si="8"/>
        <v>0.002777777777777768</v>
      </c>
      <c r="P24" s="394">
        <f t="shared" si="8"/>
        <v>0.002777777777777768</v>
      </c>
      <c r="Q24" s="394">
        <f t="shared" si="8"/>
        <v>0.002777777777777768</v>
      </c>
      <c r="R24" s="396">
        <f>R23-R17</f>
        <v>0.01041666666666663</v>
      </c>
      <c r="S24" s="394">
        <f>S23-S17</f>
        <v>0.006944444444444309</v>
      </c>
      <c r="T24" s="656"/>
      <c r="U24" s="930"/>
      <c r="V24" s="901"/>
      <c r="W24" s="26"/>
    </row>
    <row r="25" spans="1:23" s="1" customFormat="1" ht="37.5" customHeight="1" thickBot="1" thickTop="1">
      <c r="A25" s="914">
        <v>10</v>
      </c>
      <c r="B25" s="640" t="s">
        <v>53</v>
      </c>
      <c r="C25" s="657">
        <v>0.25</v>
      </c>
      <c r="D25" s="658"/>
      <c r="E25" s="658"/>
      <c r="F25" s="659"/>
      <c r="G25" s="659"/>
      <c r="H25" s="659"/>
      <c r="I25" s="659"/>
      <c r="J25" s="659"/>
      <c r="K25" s="659"/>
      <c r="L25" s="659"/>
      <c r="M25" s="659"/>
      <c r="N25" s="659"/>
      <c r="O25" s="659"/>
      <c r="P25" s="658"/>
      <c r="Q25" s="658"/>
      <c r="R25" s="660"/>
      <c r="S25" s="658"/>
      <c r="T25" s="661"/>
      <c r="U25" s="921">
        <v>0.8597222222222222</v>
      </c>
      <c r="V25" s="900">
        <v>14.5</v>
      </c>
      <c r="W25" s="26"/>
    </row>
    <row r="26" spans="1:23" s="1" customFormat="1" ht="43.5" customHeight="1" thickBot="1" thickTop="1">
      <c r="A26" s="915"/>
      <c r="B26" s="307" t="s">
        <v>26</v>
      </c>
      <c r="C26" s="646"/>
      <c r="D26" s="647">
        <v>0.27638888888888885</v>
      </c>
      <c r="E26" s="647">
        <v>0.31805555555555554</v>
      </c>
      <c r="F26" s="648">
        <v>0.3597222222222222</v>
      </c>
      <c r="G26" s="648">
        <v>0.40138888888888885</v>
      </c>
      <c r="H26" s="648">
        <v>0.44305555555555554</v>
      </c>
      <c r="I26" s="648">
        <v>0.4847222222222222</v>
      </c>
      <c r="J26" s="648">
        <v>0.5263888888888889</v>
      </c>
      <c r="K26" s="648">
        <v>0.5680555555555555</v>
      </c>
      <c r="L26" s="648">
        <v>0.6097222222222222</v>
      </c>
      <c r="M26" s="648">
        <v>0.6513888888888889</v>
      </c>
      <c r="N26" s="648">
        <v>0.6930555555555555</v>
      </c>
      <c r="O26" s="648">
        <v>0.7347222222222222</v>
      </c>
      <c r="P26" s="647">
        <v>0.7763888888888889</v>
      </c>
      <c r="Q26" s="647">
        <v>0.8180555555555555</v>
      </c>
      <c r="R26" s="647"/>
      <c r="S26" s="649"/>
      <c r="T26" s="650"/>
      <c r="U26" s="922"/>
      <c r="V26" s="904"/>
      <c r="W26" s="26"/>
    </row>
    <row r="27" spans="1:23" s="1" customFormat="1" ht="0.75" customHeight="1" hidden="1" thickBot="1">
      <c r="A27" s="916"/>
      <c r="B27" s="403" t="s">
        <v>65</v>
      </c>
      <c r="C27" s="402">
        <f>C26-C15</f>
        <v>0</v>
      </c>
      <c r="D27" s="396">
        <f>D26-D23</f>
        <v>0.002777777777777768</v>
      </c>
      <c r="E27" s="396">
        <f aca="true" t="shared" si="9" ref="E27:Q27">E26-E23</f>
        <v>0.002777777777777768</v>
      </c>
      <c r="F27" s="397">
        <f t="shared" si="9"/>
        <v>0.002777777777777768</v>
      </c>
      <c r="G27" s="397">
        <f t="shared" si="9"/>
        <v>0.002777777777777768</v>
      </c>
      <c r="H27" s="397">
        <f t="shared" si="9"/>
        <v>0.002777777777777768</v>
      </c>
      <c r="I27" s="397">
        <f t="shared" si="9"/>
        <v>0.002777777777777768</v>
      </c>
      <c r="J27" s="397">
        <f t="shared" si="9"/>
        <v>0.002777777777777768</v>
      </c>
      <c r="K27" s="397">
        <f t="shared" si="9"/>
        <v>0.002777777777777768</v>
      </c>
      <c r="L27" s="397">
        <f t="shared" si="9"/>
        <v>0.002777777777777768</v>
      </c>
      <c r="M27" s="397">
        <f t="shared" si="9"/>
        <v>0.002777777777777768</v>
      </c>
      <c r="N27" s="397">
        <f t="shared" si="9"/>
        <v>0.002777777777777768</v>
      </c>
      <c r="O27" s="397">
        <f t="shared" si="9"/>
        <v>0.002777777777777768</v>
      </c>
      <c r="P27" s="396">
        <f t="shared" si="9"/>
        <v>0.002777777777777768</v>
      </c>
      <c r="Q27" s="396">
        <f t="shared" si="9"/>
        <v>0.002777777777777768</v>
      </c>
      <c r="R27" s="396"/>
      <c r="S27" s="394"/>
      <c r="T27" s="395"/>
      <c r="U27" s="923"/>
      <c r="V27" s="901"/>
      <c r="W27" s="26"/>
    </row>
    <row r="28" spans="1:23" s="1" customFormat="1" ht="44.25" customHeight="1" thickBot="1" thickTop="1">
      <c r="A28" s="911">
        <v>11</v>
      </c>
      <c r="B28" s="307" t="s">
        <v>26</v>
      </c>
      <c r="C28" s="401"/>
      <c r="D28" s="304">
        <v>0.2791666666666667</v>
      </c>
      <c r="E28" s="304">
        <v>0.32083333333333336</v>
      </c>
      <c r="F28" s="438">
        <v>0.3625</v>
      </c>
      <c r="G28" s="438">
        <v>0.4041666666666666</v>
      </c>
      <c r="H28" s="438">
        <v>0.4458333333333333</v>
      </c>
      <c r="I28" s="438">
        <v>0.4875</v>
      </c>
      <c r="J28" s="438">
        <v>0.5291666666666667</v>
      </c>
      <c r="K28" s="438">
        <v>0.5708333333333333</v>
      </c>
      <c r="L28" s="438">
        <v>0.6124999999999999</v>
      </c>
      <c r="M28" s="438">
        <v>0.6541666666666667</v>
      </c>
      <c r="N28" s="438">
        <v>0.6958333333333333</v>
      </c>
      <c r="O28" s="438">
        <v>0.7374999999999999</v>
      </c>
      <c r="P28" s="304">
        <v>0.7791666666666667</v>
      </c>
      <c r="Q28" s="304">
        <v>0.8208333333333333</v>
      </c>
      <c r="R28" s="304"/>
      <c r="S28" s="391"/>
      <c r="T28" s="412"/>
      <c r="U28" s="926">
        <v>0.8624999999999999</v>
      </c>
      <c r="V28" s="902">
        <v>14</v>
      </c>
      <c r="W28" s="26"/>
    </row>
    <row r="29" spans="1:23" s="1" customFormat="1" ht="21" customHeight="1" hidden="1" thickBot="1" thickTop="1">
      <c r="A29" s="911"/>
      <c r="B29" s="403" t="s">
        <v>65</v>
      </c>
      <c r="C29" s="402"/>
      <c r="D29" s="396">
        <f>D28-D26</f>
        <v>0.0027777777777778234</v>
      </c>
      <c r="E29" s="396">
        <f aca="true" t="shared" si="10" ref="E29:Q29">E28-E26</f>
        <v>0.0027777777777778234</v>
      </c>
      <c r="F29" s="397">
        <f t="shared" si="10"/>
        <v>0.002777777777777768</v>
      </c>
      <c r="G29" s="397">
        <f t="shared" si="10"/>
        <v>0.002777777777777768</v>
      </c>
      <c r="H29" s="397">
        <f t="shared" si="10"/>
        <v>0.002777777777777768</v>
      </c>
      <c r="I29" s="397">
        <f t="shared" si="10"/>
        <v>0.002777777777777768</v>
      </c>
      <c r="J29" s="397">
        <f t="shared" si="10"/>
        <v>0.002777777777777768</v>
      </c>
      <c r="K29" s="397">
        <f t="shared" si="10"/>
        <v>0.002777777777777768</v>
      </c>
      <c r="L29" s="397">
        <f t="shared" si="10"/>
        <v>0.002777777777777768</v>
      </c>
      <c r="M29" s="397">
        <f t="shared" si="10"/>
        <v>0.002777777777777768</v>
      </c>
      <c r="N29" s="397">
        <f t="shared" si="10"/>
        <v>0.002777777777777768</v>
      </c>
      <c r="O29" s="397">
        <f t="shared" si="10"/>
        <v>0.002777777777777768</v>
      </c>
      <c r="P29" s="396">
        <f t="shared" si="10"/>
        <v>0.002777777777777768</v>
      </c>
      <c r="Q29" s="396">
        <f t="shared" si="10"/>
        <v>0.002777777777777768</v>
      </c>
      <c r="R29" s="396">
        <f>R28-R23</f>
        <v>-0.8611111111111112</v>
      </c>
      <c r="S29" s="394"/>
      <c r="T29" s="390"/>
      <c r="U29" s="926"/>
      <c r="V29" s="903"/>
      <c r="W29" s="26"/>
    </row>
    <row r="30" spans="1:23" s="1" customFormat="1" ht="41.25" customHeight="1" thickBot="1" thickTop="1">
      <c r="A30" s="911">
        <v>12</v>
      </c>
      <c r="B30" s="307" t="s">
        <v>26</v>
      </c>
      <c r="C30" s="401"/>
      <c r="D30" s="304">
        <v>0.28194444444444444</v>
      </c>
      <c r="E30" s="304">
        <v>0.3236111111111111</v>
      </c>
      <c r="F30" s="438">
        <v>0.3652777777777778</v>
      </c>
      <c r="G30" s="438">
        <v>0.4069444444444445</v>
      </c>
      <c r="H30" s="438">
        <v>0.4486111111111111</v>
      </c>
      <c r="I30" s="438">
        <v>0.4902777777777778</v>
      </c>
      <c r="J30" s="438">
        <v>0.5319444444444444</v>
      </c>
      <c r="K30" s="438">
        <v>0.5736111111111112</v>
      </c>
      <c r="L30" s="438">
        <v>0.6152777777777778</v>
      </c>
      <c r="M30" s="438">
        <v>0.6569444444444444</v>
      </c>
      <c r="N30" s="438">
        <v>0.6986111111111111</v>
      </c>
      <c r="O30" s="438">
        <v>0.7402777777777777</v>
      </c>
      <c r="P30" s="304">
        <v>0.7819444444444444</v>
      </c>
      <c r="Q30" s="304">
        <v>0.8236111111111111</v>
      </c>
      <c r="R30" s="438">
        <v>0.8680555555555555</v>
      </c>
      <c r="S30" s="391">
        <v>0.9166666666666666</v>
      </c>
      <c r="T30" s="412"/>
      <c r="U30" s="926">
        <v>0.9583333333333334</v>
      </c>
      <c r="V30" s="900">
        <v>16</v>
      </c>
      <c r="W30" s="26"/>
    </row>
    <row r="31" spans="1:23" s="1" customFormat="1" ht="20.25" customHeight="1" hidden="1" thickBot="1" thickTop="1">
      <c r="A31" s="911"/>
      <c r="B31" s="403" t="s">
        <v>65</v>
      </c>
      <c r="C31" s="400"/>
      <c r="D31" s="396">
        <f>D30-D28</f>
        <v>0.002777777777777768</v>
      </c>
      <c r="E31" s="396">
        <f aca="true" t="shared" si="11" ref="E31:R31">E30-E28</f>
        <v>0.002777777777777768</v>
      </c>
      <c r="F31" s="397">
        <f t="shared" si="11"/>
        <v>0.0027777777777778234</v>
      </c>
      <c r="G31" s="397">
        <f t="shared" si="11"/>
        <v>0.002777777777777879</v>
      </c>
      <c r="H31" s="397">
        <f t="shared" si="11"/>
        <v>0.0027777777777778234</v>
      </c>
      <c r="I31" s="397">
        <f t="shared" si="11"/>
        <v>0.0027777777777778234</v>
      </c>
      <c r="J31" s="397">
        <f t="shared" si="11"/>
        <v>0.002777777777777768</v>
      </c>
      <c r="K31" s="397">
        <f t="shared" si="11"/>
        <v>0.002777777777777879</v>
      </c>
      <c r="L31" s="397">
        <f t="shared" si="11"/>
        <v>0.002777777777777879</v>
      </c>
      <c r="M31" s="397">
        <f t="shared" si="11"/>
        <v>0.002777777777777768</v>
      </c>
      <c r="N31" s="397">
        <f t="shared" si="11"/>
        <v>0.002777777777777768</v>
      </c>
      <c r="O31" s="397">
        <f t="shared" si="11"/>
        <v>0.002777777777777768</v>
      </c>
      <c r="P31" s="396">
        <f t="shared" si="11"/>
        <v>0.002777777777777768</v>
      </c>
      <c r="Q31" s="396">
        <f t="shared" si="11"/>
        <v>0.002777777777777768</v>
      </c>
      <c r="R31" s="396">
        <f t="shared" si="11"/>
        <v>0.8680555555555555</v>
      </c>
      <c r="S31" s="394">
        <f>S30-S23</f>
        <v>0.01736111111111116</v>
      </c>
      <c r="T31" s="395"/>
      <c r="U31" s="926"/>
      <c r="V31" s="901"/>
      <c r="W31" s="26"/>
    </row>
    <row r="32" spans="1:23" s="1" customFormat="1" ht="36.75" customHeight="1" thickTop="1">
      <c r="A32" s="892">
        <v>13</v>
      </c>
      <c r="B32" s="417" t="s">
        <v>53</v>
      </c>
      <c r="C32" s="416">
        <v>0.2534722222222222</v>
      </c>
      <c r="D32" s="410"/>
      <c r="E32" s="410"/>
      <c r="F32" s="411"/>
      <c r="G32" s="411"/>
      <c r="H32" s="411"/>
      <c r="I32" s="411"/>
      <c r="J32" s="411"/>
      <c r="K32" s="411"/>
      <c r="L32" s="411"/>
      <c r="M32" s="411"/>
      <c r="N32" s="411"/>
      <c r="O32" s="411"/>
      <c r="P32" s="410"/>
      <c r="Q32" s="410"/>
      <c r="R32" s="410"/>
      <c r="S32" s="410"/>
      <c r="T32" s="413"/>
      <c r="U32" s="927">
        <v>0.8680555555555555</v>
      </c>
      <c r="V32" s="900">
        <v>14.5</v>
      </c>
      <c r="W32" s="26"/>
    </row>
    <row r="33" spans="1:23" s="1" customFormat="1" ht="40.5" customHeight="1" thickBot="1">
      <c r="A33" s="893"/>
      <c r="B33" s="308" t="s">
        <v>26</v>
      </c>
      <c r="C33" s="520"/>
      <c r="D33" s="130">
        <v>0.2847222222222222</v>
      </c>
      <c r="E33" s="516">
        <v>0.3263888888888889</v>
      </c>
      <c r="F33" s="518">
        <v>0.3680555555555556</v>
      </c>
      <c r="G33" s="518">
        <v>0.40972222222222227</v>
      </c>
      <c r="H33" s="518">
        <v>0.4513888888888889</v>
      </c>
      <c r="I33" s="518">
        <v>0.4930555555555556</v>
      </c>
      <c r="J33" s="518">
        <v>0.5347222222222222</v>
      </c>
      <c r="K33" s="518">
        <v>0.576388888888889</v>
      </c>
      <c r="L33" s="518">
        <v>0.6180555555555556</v>
      </c>
      <c r="M33" s="518">
        <v>0.6597222222222222</v>
      </c>
      <c r="N33" s="518">
        <v>0.7013888888888888</v>
      </c>
      <c r="O33" s="518">
        <v>0.7430555555555555</v>
      </c>
      <c r="P33" s="516">
        <v>0.7847222222222222</v>
      </c>
      <c r="Q33" s="516">
        <v>0.8263888888888888</v>
      </c>
      <c r="R33" s="521"/>
      <c r="S33" s="521"/>
      <c r="T33" s="522"/>
      <c r="U33" s="928"/>
      <c r="V33" s="904"/>
      <c r="W33" s="26"/>
    </row>
    <row r="34" spans="1:23" s="1" customFormat="1" ht="23.25" customHeight="1" hidden="1" thickBot="1">
      <c r="A34" s="894"/>
      <c r="B34" s="403" t="s">
        <v>65</v>
      </c>
      <c r="C34" s="415">
        <f>C33-C26</f>
        <v>0</v>
      </c>
      <c r="D34" s="396">
        <f>D33-D30</f>
        <v>0.002777777777777768</v>
      </c>
      <c r="E34" s="396">
        <f aca="true" t="shared" si="12" ref="E34:Q34">E33-E30</f>
        <v>0.002777777777777768</v>
      </c>
      <c r="F34" s="396">
        <f t="shared" si="12"/>
        <v>0.002777777777777768</v>
      </c>
      <c r="G34" s="396">
        <f t="shared" si="12"/>
        <v>0.002777777777777768</v>
      </c>
      <c r="H34" s="396">
        <f t="shared" si="12"/>
        <v>0.002777777777777768</v>
      </c>
      <c r="I34" s="396">
        <f t="shared" si="12"/>
        <v>0.002777777777777768</v>
      </c>
      <c r="J34" s="396">
        <f t="shared" si="12"/>
        <v>0.002777777777777768</v>
      </c>
      <c r="K34" s="396">
        <f t="shared" si="12"/>
        <v>0.002777777777777768</v>
      </c>
      <c r="L34" s="396">
        <f t="shared" si="12"/>
        <v>0.002777777777777768</v>
      </c>
      <c r="M34" s="396">
        <f t="shared" si="12"/>
        <v>0.002777777777777768</v>
      </c>
      <c r="N34" s="396">
        <f t="shared" si="12"/>
        <v>0.002777777777777768</v>
      </c>
      <c r="O34" s="396">
        <f t="shared" si="12"/>
        <v>0.002777777777777768</v>
      </c>
      <c r="P34" s="396">
        <f t="shared" si="12"/>
        <v>0.002777777777777768</v>
      </c>
      <c r="Q34" s="396">
        <f t="shared" si="12"/>
        <v>0.002777777777777768</v>
      </c>
      <c r="R34" s="394"/>
      <c r="S34" s="394"/>
      <c r="T34" s="395"/>
      <c r="U34" s="929"/>
      <c r="V34" s="901"/>
      <c r="W34" s="26"/>
    </row>
    <row r="35" spans="1:23" s="1" customFormat="1" ht="61.5" customHeight="1" thickBot="1" thickTop="1">
      <c r="A35" s="912">
        <v>14</v>
      </c>
      <c r="B35" s="307" t="s">
        <v>26</v>
      </c>
      <c r="C35" s="443"/>
      <c r="D35" s="458">
        <v>0.2881944444444445</v>
      </c>
      <c r="E35" s="458">
        <v>0.3298611111111111</v>
      </c>
      <c r="F35" s="391">
        <v>0.37152777777777773</v>
      </c>
      <c r="G35" s="391">
        <v>0.4131944444444444</v>
      </c>
      <c r="H35" s="391">
        <v>0.4548611111111111</v>
      </c>
      <c r="I35" s="391">
        <v>0.49652777777777773</v>
      </c>
      <c r="J35" s="391">
        <v>0.5381944444444444</v>
      </c>
      <c r="K35" s="391">
        <v>0.579861111111111</v>
      </c>
      <c r="L35" s="391">
        <v>0.6215277777777778</v>
      </c>
      <c r="M35" s="391">
        <v>0.6631944444444444</v>
      </c>
      <c r="N35" s="391">
        <v>0.7048611111111112</v>
      </c>
      <c r="O35" s="391">
        <v>0.7465277777777778</v>
      </c>
      <c r="P35" s="458">
        <v>0.7881944444444445</v>
      </c>
      <c r="Q35" s="458">
        <v>0.8298611111111112</v>
      </c>
      <c r="R35" s="391">
        <v>0.8715277777777778</v>
      </c>
      <c r="S35" s="523"/>
      <c r="T35" s="524"/>
      <c r="U35" s="920">
        <v>0.9131944444444445</v>
      </c>
      <c r="V35" s="900">
        <v>15</v>
      </c>
      <c r="W35" s="26"/>
    </row>
    <row r="36" spans="1:23" s="1" customFormat="1" ht="20.25" customHeight="1" hidden="1" thickBot="1" thickTop="1">
      <c r="A36" s="912"/>
      <c r="B36" s="403" t="s">
        <v>65</v>
      </c>
      <c r="C36" s="415"/>
      <c r="D36" s="394">
        <f>D35-D33</f>
        <v>0.0034722222222222654</v>
      </c>
      <c r="E36" s="394">
        <f aca="true" t="shared" si="13" ref="E36:Q36">E35-E33</f>
        <v>0.00347222222222221</v>
      </c>
      <c r="F36" s="394">
        <f t="shared" si="13"/>
        <v>0.0034722222222221544</v>
      </c>
      <c r="G36" s="394">
        <f t="shared" si="13"/>
        <v>0.0034722222222221544</v>
      </c>
      <c r="H36" s="388">
        <f t="shared" si="13"/>
        <v>0.00347222222222221</v>
      </c>
      <c r="I36" s="388">
        <f t="shared" si="13"/>
        <v>0.0034722222222221544</v>
      </c>
      <c r="J36" s="388">
        <f t="shared" si="13"/>
        <v>0.00347222222222221</v>
      </c>
      <c r="K36" s="388">
        <f t="shared" si="13"/>
        <v>0.003472222222222099</v>
      </c>
      <c r="L36" s="388">
        <f t="shared" si="13"/>
        <v>0.00347222222222221</v>
      </c>
      <c r="M36" s="388">
        <f t="shared" si="13"/>
        <v>0.00347222222222221</v>
      </c>
      <c r="N36" s="388">
        <f t="shared" si="13"/>
        <v>0.003472222222222321</v>
      </c>
      <c r="O36" s="388">
        <f t="shared" si="13"/>
        <v>0.003472222222222321</v>
      </c>
      <c r="P36" s="394">
        <f t="shared" si="13"/>
        <v>0.003472222222222321</v>
      </c>
      <c r="Q36" s="394">
        <f t="shared" si="13"/>
        <v>0.003472222222222321</v>
      </c>
      <c r="R36" s="394">
        <f>R35-R30</f>
        <v>0.003472222222222321</v>
      </c>
      <c r="S36" s="394"/>
      <c r="T36" s="395"/>
      <c r="U36" s="920"/>
      <c r="V36" s="901"/>
      <c r="W36" s="26"/>
    </row>
    <row r="37" spans="1:23" s="1" customFormat="1" ht="14.25" customHeight="1" thickTop="1">
      <c r="A37" s="26"/>
      <c r="B37" s="27"/>
      <c r="C37" s="27"/>
      <c r="D37" s="27"/>
      <c r="E37" s="27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27"/>
      <c r="Q37" s="27"/>
      <c r="R37" s="27"/>
      <c r="S37" s="27"/>
      <c r="T37" s="27"/>
      <c r="U37" s="27"/>
      <c r="V37" s="27"/>
      <c r="W37" s="26"/>
    </row>
    <row r="38" spans="1:24" s="2" customFormat="1" ht="95.25" customHeight="1">
      <c r="A38" s="905" t="s">
        <v>177</v>
      </c>
      <c r="B38" s="906"/>
      <c r="C38" s="906"/>
      <c r="D38" s="906"/>
      <c r="E38" s="906"/>
      <c r="F38" s="906"/>
      <c r="G38" s="906"/>
      <c r="H38" s="906"/>
      <c r="I38" s="906"/>
      <c r="J38" s="906"/>
      <c r="K38" s="906"/>
      <c r="L38" s="906"/>
      <c r="M38" s="906"/>
      <c r="N38" s="906"/>
      <c r="O38" s="906"/>
      <c r="P38" s="906"/>
      <c r="Q38" s="906"/>
      <c r="R38" s="906"/>
      <c r="S38" s="906"/>
      <c r="T38" s="906"/>
      <c r="U38" s="906"/>
      <c r="V38" s="63"/>
      <c r="W38" s="63"/>
      <c r="X38" s="7"/>
    </row>
    <row r="39" spans="1:23" s="1" customFormat="1" ht="11.25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5"/>
      <c r="W39" s="26"/>
    </row>
    <row r="40" spans="1:23" s="1" customFormat="1" ht="19.5" customHeight="1">
      <c r="A40" s="26"/>
      <c r="B40" s="26"/>
      <c r="C40" s="26"/>
      <c r="D40" s="26"/>
      <c r="E40" s="26"/>
      <c r="F40" s="26"/>
      <c r="G40" s="26"/>
      <c r="H40" s="26"/>
      <c r="I40" s="26"/>
      <c r="J40" s="52"/>
      <c r="K40" s="52"/>
      <c r="L40" s="52"/>
      <c r="M40" s="52"/>
      <c r="N40" s="52"/>
      <c r="O40" s="52"/>
      <c r="P40" s="26"/>
      <c r="Q40" s="26"/>
      <c r="R40" s="26"/>
      <c r="S40" s="26"/>
      <c r="T40" s="26"/>
      <c r="U40" s="26"/>
      <c r="V40" s="25"/>
      <c r="W40" s="26"/>
    </row>
    <row r="41" spans="1:23" s="1" customFormat="1" ht="19.5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5"/>
      <c r="W41" s="26"/>
    </row>
    <row r="42" spans="1:23" s="1" customFormat="1" ht="19.5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5"/>
      <c r="W42" s="26"/>
    </row>
    <row r="43" spans="1:23" s="1" customFormat="1" ht="12.7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5"/>
      <c r="W43" s="26"/>
    </row>
    <row r="44" spans="1:23" s="1" customFormat="1" ht="18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5"/>
      <c r="W44" s="26"/>
    </row>
    <row r="45" spans="1:23" s="1" customFormat="1" ht="18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5"/>
      <c r="W45" s="26"/>
    </row>
    <row r="46" spans="1:23" s="1" customFormat="1" ht="18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5"/>
      <c r="W46" s="26"/>
    </row>
    <row r="47" spans="1:23" s="1" customFormat="1" ht="18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5"/>
      <c r="W47" s="26"/>
    </row>
    <row r="48" spans="1:23" s="1" customFormat="1" ht="18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5"/>
      <c r="W48" s="26"/>
    </row>
    <row r="49" spans="1:23" s="1" customFormat="1" ht="18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5"/>
      <c r="W49" s="26"/>
    </row>
    <row r="50" spans="1:23" s="1" customFormat="1" ht="18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5"/>
      <c r="W50" s="26"/>
    </row>
    <row r="51" spans="1:23" s="1" customFormat="1" ht="18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5"/>
      <c r="W51" s="26"/>
    </row>
    <row r="52" spans="1:23" s="1" customFormat="1" ht="18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5"/>
      <c r="W52" s="26"/>
    </row>
    <row r="53" spans="1:23" s="1" customFormat="1" ht="18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5"/>
      <c r="W53" s="26"/>
    </row>
    <row r="54" spans="1:23" s="1" customFormat="1" ht="18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5"/>
      <c r="W54" s="26"/>
    </row>
    <row r="55" spans="1:23" s="1" customFormat="1" ht="18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5"/>
      <c r="W55" s="26"/>
    </row>
    <row r="56" spans="1:23" s="1" customFormat="1" ht="18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5"/>
      <c r="W56" s="26"/>
    </row>
    <row r="57" spans="1:23" s="1" customFormat="1" ht="18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5"/>
      <c r="W57" s="26"/>
    </row>
    <row r="58" spans="1:23" s="1" customFormat="1" ht="18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5"/>
      <c r="W58" s="26"/>
    </row>
    <row r="59" spans="1:23" s="1" customFormat="1" ht="18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5"/>
      <c r="W59" s="26"/>
    </row>
    <row r="60" spans="1:23" s="1" customFormat="1" ht="18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5"/>
      <c r="W60" s="26"/>
    </row>
    <row r="61" spans="1:23" s="1" customFormat="1" ht="18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5"/>
      <c r="W61" s="26"/>
    </row>
    <row r="62" spans="1:23" s="1" customFormat="1" ht="18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5"/>
      <c r="W62" s="26"/>
    </row>
    <row r="63" spans="1:23" s="1" customFormat="1" ht="18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5"/>
      <c r="W63" s="26"/>
    </row>
    <row r="64" spans="1:23" s="1" customFormat="1" ht="18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5"/>
      <c r="W64" s="26"/>
    </row>
    <row r="65" spans="1:23" s="1" customFormat="1" ht="18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5"/>
      <c r="W65" s="26"/>
    </row>
    <row r="66" s="1" customFormat="1" ht="18" customHeight="1">
      <c r="V66" s="6"/>
    </row>
    <row r="67" s="1" customFormat="1" ht="18" customHeight="1">
      <c r="V67" s="6"/>
    </row>
    <row r="68" s="1" customFormat="1" ht="18" customHeight="1">
      <c r="V68" s="6"/>
    </row>
    <row r="69" s="1" customFormat="1" ht="18" customHeight="1">
      <c r="V69" s="6"/>
    </row>
    <row r="70" s="1" customFormat="1" ht="18" customHeight="1">
      <c r="V70" s="6"/>
    </row>
    <row r="71" s="1" customFormat="1" ht="18" customHeight="1">
      <c r="V71" s="6"/>
    </row>
    <row r="72" s="1" customFormat="1" ht="18" customHeight="1">
      <c r="V72" s="6"/>
    </row>
    <row r="73" s="1" customFormat="1" ht="18" customHeight="1">
      <c r="V73" s="6"/>
    </row>
    <row r="74" s="1" customFormat="1" ht="18" customHeight="1">
      <c r="V74" s="6"/>
    </row>
  </sheetData>
  <sheetProtection/>
  <mergeCells count="46">
    <mergeCell ref="U35:U36"/>
    <mergeCell ref="U30:U31"/>
    <mergeCell ref="U32:U34"/>
    <mergeCell ref="A32:A34"/>
    <mergeCell ref="A21:A22"/>
    <mergeCell ref="U28:U29"/>
    <mergeCell ref="U23:U24"/>
    <mergeCell ref="U21:U22"/>
    <mergeCell ref="A30:A31"/>
    <mergeCell ref="A28:A29"/>
    <mergeCell ref="A2:U2"/>
    <mergeCell ref="A12:A13"/>
    <mergeCell ref="A17:A18"/>
    <mergeCell ref="A25:A27"/>
    <mergeCell ref="U17:U18"/>
    <mergeCell ref="A23:A24"/>
    <mergeCell ref="U25:U27"/>
    <mergeCell ref="U14:U16"/>
    <mergeCell ref="A14:A16"/>
    <mergeCell ref="U19:U20"/>
    <mergeCell ref="U12:U13"/>
    <mergeCell ref="U5:U6"/>
    <mergeCell ref="A7:A8"/>
    <mergeCell ref="A5:A6"/>
    <mergeCell ref="A9:A11"/>
    <mergeCell ref="C4:T4"/>
    <mergeCell ref="V9:V11"/>
    <mergeCell ref="V7:V8"/>
    <mergeCell ref="V5:V6"/>
    <mergeCell ref="V14:V16"/>
    <mergeCell ref="V12:V13"/>
    <mergeCell ref="A38:U38"/>
    <mergeCell ref="U7:U8"/>
    <mergeCell ref="U9:U11"/>
    <mergeCell ref="A19:A20"/>
    <mergeCell ref="A35:A36"/>
    <mergeCell ref="T1:W1"/>
    <mergeCell ref="V17:V18"/>
    <mergeCell ref="V30:V31"/>
    <mergeCell ref="V28:V29"/>
    <mergeCell ref="V25:V27"/>
    <mergeCell ref="V35:V36"/>
    <mergeCell ref="V32:V34"/>
    <mergeCell ref="V23:V24"/>
    <mergeCell ref="V21:V22"/>
    <mergeCell ref="V19:V20"/>
  </mergeCells>
  <printOptions horizontalCentered="1" verticalCentered="1"/>
  <pageMargins left="0.3937007874015748" right="0.3937007874015748" top="0.1968503937007874" bottom="0.1968503937007874" header="0" footer="0"/>
  <pageSetup fitToHeight="1" fitToWidth="1" horizontalDpi="600" verticalDpi="600" orientation="landscape" paperSize="9" scale="58" r:id="rId2"/>
  <rowBreaks count="1" manualBreakCount="1">
    <brk id="16" max="23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W14"/>
  <sheetViews>
    <sheetView view="pageBreakPreview" zoomScale="80" zoomScaleSheetLayoutView="80" zoomScalePageLayoutView="0" workbookViewId="0" topLeftCell="A2">
      <selection activeCell="B4" sqref="B4"/>
    </sheetView>
  </sheetViews>
  <sheetFormatPr defaultColWidth="7.625" defaultRowHeight="18" customHeight="1"/>
  <cols>
    <col min="1" max="1" width="7.125" style="0" customWidth="1"/>
    <col min="2" max="2" width="12.50390625" style="3" customWidth="1"/>
    <col min="3" max="3" width="6.875" style="3" customWidth="1"/>
    <col min="4" max="4" width="6.75390625" style="3" customWidth="1"/>
    <col min="5" max="5" width="7.75390625" style="3" customWidth="1"/>
    <col min="6" max="6" width="8.375" style="3" customWidth="1"/>
    <col min="7" max="7" width="7.50390625" style="3" customWidth="1"/>
    <col min="8" max="8" width="7.875" style="3" customWidth="1"/>
    <col min="9" max="9" width="7.00390625" style="3" customWidth="1"/>
    <col min="10" max="10" width="7.875" style="3" customWidth="1"/>
    <col min="11" max="11" width="9.25390625" style="3" customWidth="1"/>
    <col min="12" max="12" width="8.50390625" style="3" customWidth="1"/>
    <col min="13" max="14" width="7.125" style="3" customWidth="1"/>
    <col min="15" max="15" width="7.00390625" style="3" customWidth="1"/>
    <col min="16" max="17" width="9.125" style="3" customWidth="1"/>
    <col min="18" max="19" width="7.125" style="3" customWidth="1"/>
    <col min="20" max="20" width="6.125" style="3" customWidth="1"/>
    <col min="21" max="21" width="7.00390625" style="3" customWidth="1"/>
    <col min="22" max="22" width="10.625" style="4" customWidth="1"/>
  </cols>
  <sheetData>
    <row r="1" spans="19:22" ht="18" customHeight="1">
      <c r="S1" s="813"/>
      <c r="T1" s="813"/>
      <c r="U1" s="813"/>
      <c r="V1" s="813"/>
    </row>
    <row r="2" spans="1:23" s="1" customFormat="1" ht="18" customHeight="1">
      <c r="A2" s="931" t="s">
        <v>130</v>
      </c>
      <c r="B2" s="931"/>
      <c r="C2" s="931"/>
      <c r="D2" s="931"/>
      <c r="E2" s="931"/>
      <c r="F2" s="931"/>
      <c r="G2" s="931"/>
      <c r="H2" s="931"/>
      <c r="I2" s="931"/>
      <c r="J2" s="931"/>
      <c r="K2" s="931"/>
      <c r="L2" s="931"/>
      <c r="M2" s="931"/>
      <c r="N2" s="931"/>
      <c r="O2" s="931"/>
      <c r="P2" s="932"/>
      <c r="Q2" s="932"/>
      <c r="R2" s="932"/>
      <c r="S2" s="932"/>
      <c r="T2" s="932"/>
      <c r="U2" s="932"/>
      <c r="V2" s="25"/>
      <c r="W2" s="26"/>
    </row>
    <row r="3" spans="1:23" s="1" customFormat="1" ht="18" customHeight="1" thickBot="1">
      <c r="A3" s="419"/>
      <c r="B3" s="330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20">
        <v>0.041666666666666664</v>
      </c>
      <c r="S3" s="325"/>
      <c r="T3" s="325"/>
      <c r="U3" s="325"/>
      <c r="V3" s="25"/>
      <c r="W3" s="26"/>
    </row>
    <row r="4" spans="1:23" s="1" customFormat="1" ht="52.5" customHeight="1" thickBot="1" thickTop="1">
      <c r="A4" s="421" t="s">
        <v>29</v>
      </c>
      <c r="B4" s="422" t="s">
        <v>25</v>
      </c>
      <c r="C4" s="933" t="s">
        <v>99</v>
      </c>
      <c r="D4" s="934"/>
      <c r="E4" s="934"/>
      <c r="F4" s="934"/>
      <c r="G4" s="934"/>
      <c r="H4" s="934"/>
      <c r="I4" s="934"/>
      <c r="J4" s="934"/>
      <c r="K4" s="934"/>
      <c r="L4" s="934"/>
      <c r="M4" s="934"/>
      <c r="N4" s="934"/>
      <c r="O4" s="934"/>
      <c r="P4" s="934"/>
      <c r="Q4" s="934"/>
      <c r="R4" s="934"/>
      <c r="S4" s="934"/>
      <c r="T4" s="934"/>
      <c r="U4" s="432" t="s">
        <v>62</v>
      </c>
      <c r="V4" s="271" t="s">
        <v>74</v>
      </c>
      <c r="W4" s="26"/>
    </row>
    <row r="5" spans="1:23" s="1" customFormat="1" ht="63.75" customHeight="1" thickBot="1" thickTop="1">
      <c r="A5" s="608">
        <v>1</v>
      </c>
      <c r="B5" s="431" t="s">
        <v>26</v>
      </c>
      <c r="C5" s="423"/>
      <c r="D5" s="424">
        <v>0.25</v>
      </c>
      <c r="E5" s="424">
        <f>D5+R3</f>
        <v>0.2916666666666667</v>
      </c>
      <c r="F5" s="424">
        <f>E5+R3</f>
        <v>0.33333333333333337</v>
      </c>
      <c r="G5" s="424">
        <f>F5+R3</f>
        <v>0.37500000000000006</v>
      </c>
      <c r="H5" s="424">
        <f>G5+R3</f>
        <v>0.41666666666666674</v>
      </c>
      <c r="I5" s="424">
        <f>H5+R3</f>
        <v>0.4583333333333334</v>
      </c>
      <c r="J5" s="424">
        <f>I5+R3</f>
        <v>0.5000000000000001</v>
      </c>
      <c r="K5" s="424">
        <f>J5+R3</f>
        <v>0.5416666666666667</v>
      </c>
      <c r="L5" s="424">
        <f>K5+R3</f>
        <v>0.5833333333333334</v>
      </c>
      <c r="M5" s="424">
        <f>L5+R3</f>
        <v>0.625</v>
      </c>
      <c r="N5" s="424">
        <f>M5+R3</f>
        <v>0.6666666666666666</v>
      </c>
      <c r="O5" s="424">
        <f>N5+R3</f>
        <v>0.7083333333333333</v>
      </c>
      <c r="P5" s="424">
        <f>O5+R3</f>
        <v>0.7499999999999999</v>
      </c>
      <c r="Q5" s="424">
        <f>P5+R3</f>
        <v>0.7916666666666665</v>
      </c>
      <c r="R5" s="424"/>
      <c r="S5" s="424"/>
      <c r="T5" s="425"/>
      <c r="U5" s="606">
        <f>Q5+R3</f>
        <v>0.8333333333333331</v>
      </c>
      <c r="V5" s="603">
        <v>14</v>
      </c>
      <c r="W5" s="26"/>
    </row>
    <row r="6" spans="1:23" s="1" customFormat="1" ht="49.5" customHeight="1" thickBot="1" thickTop="1">
      <c r="A6" s="608">
        <v>2</v>
      </c>
      <c r="B6" s="431" t="s">
        <v>26</v>
      </c>
      <c r="C6" s="423"/>
      <c r="D6" s="426"/>
      <c r="E6" s="427"/>
      <c r="F6" s="428"/>
      <c r="G6" s="428">
        <v>0.38055555555555554</v>
      </c>
      <c r="H6" s="428">
        <f>G6+R3</f>
        <v>0.4222222222222222</v>
      </c>
      <c r="I6" s="428">
        <f>H6+R3</f>
        <v>0.4638888888888889</v>
      </c>
      <c r="J6" s="428">
        <f>I6+R3</f>
        <v>0.5055555555555555</v>
      </c>
      <c r="K6" s="428">
        <f>J6+R3</f>
        <v>0.5472222222222222</v>
      </c>
      <c r="L6" s="428">
        <f>K6+R3</f>
        <v>0.5888888888888888</v>
      </c>
      <c r="M6" s="428">
        <f>L6+R3</f>
        <v>0.6305555555555554</v>
      </c>
      <c r="N6" s="428">
        <f>M6+R3</f>
        <v>0.672222222222222</v>
      </c>
      <c r="O6" s="428">
        <f>N6+R3</f>
        <v>0.7138888888888887</v>
      </c>
      <c r="P6" s="428">
        <f>O6+R3</f>
        <v>0.7555555555555553</v>
      </c>
      <c r="Q6" s="428">
        <f>P6+R3</f>
        <v>0.7972222222222219</v>
      </c>
      <c r="R6" s="578" t="s">
        <v>152</v>
      </c>
      <c r="S6" s="579" t="s">
        <v>153</v>
      </c>
      <c r="T6" s="425"/>
      <c r="U6" s="606">
        <v>0.9236111111111112</v>
      </c>
      <c r="V6" s="603">
        <v>13</v>
      </c>
      <c r="W6" s="26"/>
    </row>
    <row r="7" spans="1:23" s="1" customFormat="1" ht="54.75" customHeight="1" thickBot="1" thickTop="1">
      <c r="A7" s="608">
        <v>3</v>
      </c>
      <c r="B7" s="431" t="s">
        <v>26</v>
      </c>
      <c r="C7" s="423"/>
      <c r="D7" s="429">
        <v>0.2611111111111111</v>
      </c>
      <c r="E7" s="427">
        <f>D7+R3</f>
        <v>0.3027777777777778</v>
      </c>
      <c r="F7" s="427">
        <f>E7+R3</f>
        <v>0.3444444444444445</v>
      </c>
      <c r="G7" s="430">
        <f>F7+R3</f>
        <v>0.3861111111111112</v>
      </c>
      <c r="H7" s="430">
        <f>G7+R3</f>
        <v>0.42777777777777787</v>
      </c>
      <c r="I7" s="430">
        <f>H7+R3</f>
        <v>0.46944444444444455</v>
      </c>
      <c r="J7" s="430">
        <f>I7+R3</f>
        <v>0.5111111111111112</v>
      </c>
      <c r="K7" s="430">
        <f>J7+R3</f>
        <v>0.5527777777777778</v>
      </c>
      <c r="L7" s="430">
        <f>K7+R3</f>
        <v>0.5944444444444444</v>
      </c>
      <c r="M7" s="430">
        <f>L7+R3</f>
        <v>0.6361111111111111</v>
      </c>
      <c r="N7" s="430">
        <f>M7+R3</f>
        <v>0.6777777777777777</v>
      </c>
      <c r="O7" s="430">
        <f>N7+R3</f>
        <v>0.7194444444444443</v>
      </c>
      <c r="P7" s="430">
        <f>O7+R3</f>
        <v>0.761111111111111</v>
      </c>
      <c r="Q7" s="424">
        <f>P7+R3</f>
        <v>0.8027777777777776</v>
      </c>
      <c r="R7" s="424"/>
      <c r="S7" s="424"/>
      <c r="T7" s="425"/>
      <c r="U7" s="606">
        <f>Q7+R3</f>
        <v>0.8444444444444442</v>
      </c>
      <c r="V7" s="603">
        <v>14</v>
      </c>
      <c r="W7" s="26"/>
    </row>
    <row r="8" spans="1:23" s="1" customFormat="1" ht="57" customHeight="1" thickBot="1" thickTop="1">
      <c r="A8" s="608">
        <v>4</v>
      </c>
      <c r="B8" s="431" t="s">
        <v>26</v>
      </c>
      <c r="C8" s="423"/>
      <c r="D8" s="427"/>
      <c r="E8" s="430">
        <v>0.30833333333333335</v>
      </c>
      <c r="F8" s="430">
        <f>E8+R3</f>
        <v>0.35000000000000003</v>
      </c>
      <c r="G8" s="430">
        <f>F8+R3</f>
        <v>0.3916666666666667</v>
      </c>
      <c r="H8" s="430">
        <f>G8+R3</f>
        <v>0.4333333333333334</v>
      </c>
      <c r="I8" s="430">
        <f>H8+R3</f>
        <v>0.4750000000000001</v>
      </c>
      <c r="J8" s="430">
        <f>I8+R3</f>
        <v>0.5166666666666667</v>
      </c>
      <c r="K8" s="430">
        <f>J8+R3</f>
        <v>0.5583333333333333</v>
      </c>
      <c r="L8" s="430">
        <f>K8+R3</f>
        <v>0.6</v>
      </c>
      <c r="M8" s="430">
        <f>L8+R3</f>
        <v>0.6416666666666666</v>
      </c>
      <c r="N8" s="430">
        <f>M8+R3</f>
        <v>0.6833333333333332</v>
      </c>
      <c r="O8" s="430">
        <f>N8+R3</f>
        <v>0.7249999999999999</v>
      </c>
      <c r="P8" s="430">
        <f>O8+R3</f>
        <v>0.7666666666666665</v>
      </c>
      <c r="Q8" s="430">
        <f>P8+R3</f>
        <v>0.8083333333333331</v>
      </c>
      <c r="R8" s="580" t="s">
        <v>149</v>
      </c>
      <c r="S8" s="424"/>
      <c r="T8" s="425"/>
      <c r="U8" s="607">
        <f>R8+R3</f>
        <v>0.8923611111111112</v>
      </c>
      <c r="V8" s="603">
        <v>14</v>
      </c>
      <c r="W8" s="26"/>
    </row>
    <row r="9" spans="1:23" s="1" customFormat="1" ht="61.5" customHeight="1" thickBot="1" thickTop="1">
      <c r="A9" s="608">
        <v>5</v>
      </c>
      <c r="B9" s="431" t="s">
        <v>26</v>
      </c>
      <c r="C9" s="423"/>
      <c r="D9" s="426"/>
      <c r="E9" s="426"/>
      <c r="F9" s="426"/>
      <c r="G9" s="430">
        <v>0.3972222222222222</v>
      </c>
      <c r="H9" s="430">
        <f>G9+R3</f>
        <v>0.4388888888888889</v>
      </c>
      <c r="I9" s="430">
        <f>H9+R3</f>
        <v>0.48055555555555557</v>
      </c>
      <c r="J9" s="430">
        <f>I9+R3</f>
        <v>0.5222222222222223</v>
      </c>
      <c r="K9" s="430">
        <f>J9+R3</f>
        <v>0.5638888888888889</v>
      </c>
      <c r="L9" s="430">
        <f>K9+R3</f>
        <v>0.6055555555555555</v>
      </c>
      <c r="M9" s="430">
        <f>L9+R3</f>
        <v>0.6472222222222221</v>
      </c>
      <c r="N9" s="430">
        <f>M9+R3</f>
        <v>0.6888888888888888</v>
      </c>
      <c r="O9" s="430">
        <f>N9+R3</f>
        <v>0.7305555555555554</v>
      </c>
      <c r="P9" s="430">
        <f>O9+R3</f>
        <v>0.772222222222222</v>
      </c>
      <c r="Q9" s="424">
        <f>P9+R3</f>
        <v>0.8138888888888887</v>
      </c>
      <c r="R9" s="579" t="s">
        <v>154</v>
      </c>
      <c r="S9" s="579" t="s">
        <v>155</v>
      </c>
      <c r="T9" s="425"/>
      <c r="U9" s="606">
        <f>S9+R3</f>
        <v>0.9409722222222221</v>
      </c>
      <c r="V9" s="603">
        <v>13</v>
      </c>
      <c r="W9" s="26"/>
    </row>
    <row r="10" spans="1:22" s="1" customFormat="1" ht="56.25" customHeight="1" thickBot="1" thickTop="1">
      <c r="A10" s="608">
        <v>6</v>
      </c>
      <c r="B10" s="431" t="s">
        <v>26</v>
      </c>
      <c r="C10" s="423"/>
      <c r="D10" s="426"/>
      <c r="E10" s="427"/>
      <c r="F10" s="424">
        <v>0.36041666666666666</v>
      </c>
      <c r="G10" s="424">
        <f>F10+R3</f>
        <v>0.40208333333333335</v>
      </c>
      <c r="H10" s="424">
        <f>G10+R3</f>
        <v>0.44375000000000003</v>
      </c>
      <c r="I10" s="424">
        <f>H10+R3</f>
        <v>0.4854166666666667</v>
      </c>
      <c r="J10" s="424">
        <f>I10+R3</f>
        <v>0.5270833333333333</v>
      </c>
      <c r="K10" s="424">
        <f>J10+R3</f>
        <v>0.56875</v>
      </c>
      <c r="L10" s="424">
        <f>K10+R3</f>
        <v>0.6104166666666666</v>
      </c>
      <c r="M10" s="424">
        <f>L10+R3</f>
        <v>0.6520833333333332</v>
      </c>
      <c r="N10" s="424">
        <f>M10+R3</f>
        <v>0.6937499999999999</v>
      </c>
      <c r="O10" s="424">
        <f>N10+R3</f>
        <v>0.7354166666666665</v>
      </c>
      <c r="P10" s="424">
        <f>O10+R3</f>
        <v>0.7770833333333331</v>
      </c>
      <c r="Q10" s="424">
        <f>P10+R3</f>
        <v>0.8187499999999998</v>
      </c>
      <c r="R10" s="579" t="s">
        <v>150</v>
      </c>
      <c r="S10" s="424">
        <v>0.9166666666666666</v>
      </c>
      <c r="T10" s="425"/>
      <c r="U10" s="609">
        <f>S10+R3</f>
        <v>0.9583333333333333</v>
      </c>
      <c r="V10" s="611">
        <v>14</v>
      </c>
    </row>
    <row r="11" spans="1:22" s="1" customFormat="1" ht="54" customHeight="1" thickBot="1" thickTop="1">
      <c r="A11" s="608">
        <v>7</v>
      </c>
      <c r="B11" s="431" t="s">
        <v>26</v>
      </c>
      <c r="C11" s="423"/>
      <c r="D11" s="430">
        <v>0.28194444444444444</v>
      </c>
      <c r="E11" s="430">
        <f>D11+R3</f>
        <v>0.3236111111111111</v>
      </c>
      <c r="F11" s="430">
        <f>E11+R3</f>
        <v>0.3652777777777778</v>
      </c>
      <c r="G11" s="430">
        <f>F11+R3</f>
        <v>0.4069444444444445</v>
      </c>
      <c r="H11" s="430">
        <f>G11+R3</f>
        <v>0.4486111111111112</v>
      </c>
      <c r="I11" s="430">
        <f>H11+R3</f>
        <v>0.49027777777777787</v>
      </c>
      <c r="J11" s="430">
        <f>I11+R3</f>
        <v>0.5319444444444446</v>
      </c>
      <c r="K11" s="430">
        <f>J11+R3</f>
        <v>0.5736111111111112</v>
      </c>
      <c r="L11" s="430">
        <f>K11+R3</f>
        <v>0.6152777777777778</v>
      </c>
      <c r="M11" s="430">
        <f>L11+R3</f>
        <v>0.6569444444444444</v>
      </c>
      <c r="N11" s="430">
        <f>M11+R3</f>
        <v>0.6986111111111111</v>
      </c>
      <c r="O11" s="430">
        <f>N11+R3</f>
        <v>0.7402777777777777</v>
      </c>
      <c r="P11" s="430">
        <f>O11+R3</f>
        <v>0.7819444444444443</v>
      </c>
      <c r="Q11" s="430">
        <f>P11+R3</f>
        <v>0.823611111111111</v>
      </c>
      <c r="R11" s="430"/>
      <c r="S11" s="424"/>
      <c r="T11" s="425"/>
      <c r="U11" s="607">
        <f>Q11+R3</f>
        <v>0.8652777777777776</v>
      </c>
      <c r="V11" s="611">
        <v>14</v>
      </c>
    </row>
    <row r="12" spans="1:22" ht="70.5" customHeight="1" thickBot="1" thickTop="1">
      <c r="A12" s="608">
        <v>8</v>
      </c>
      <c r="B12" s="431" t="s">
        <v>26</v>
      </c>
      <c r="C12" s="423"/>
      <c r="D12" s="426"/>
      <c r="E12" s="424">
        <v>0.3284722222222222</v>
      </c>
      <c r="F12" s="424">
        <f>E12+R3</f>
        <v>0.3701388888888889</v>
      </c>
      <c r="G12" s="424">
        <f>F12+R3</f>
        <v>0.4118055555555556</v>
      </c>
      <c r="H12" s="424">
        <f>G12+R3</f>
        <v>0.4534722222222223</v>
      </c>
      <c r="I12" s="424">
        <f>H12+R3</f>
        <v>0.49513888888888896</v>
      </c>
      <c r="J12" s="424">
        <f>I12+R3</f>
        <v>0.5368055555555556</v>
      </c>
      <c r="K12" s="424">
        <f>J12+R3</f>
        <v>0.5784722222222223</v>
      </c>
      <c r="L12" s="424">
        <f>K12+R3</f>
        <v>0.6201388888888889</v>
      </c>
      <c r="M12" s="424">
        <f>L12+R3</f>
        <v>0.6618055555555555</v>
      </c>
      <c r="N12" s="424">
        <f>M12+R3</f>
        <v>0.7034722222222222</v>
      </c>
      <c r="O12" s="424">
        <f>N12+R3</f>
        <v>0.7451388888888888</v>
      </c>
      <c r="P12" s="424">
        <f>O12+R3</f>
        <v>0.7868055555555554</v>
      </c>
      <c r="Q12" s="424">
        <f>P12+R3</f>
        <v>0.828472222222222</v>
      </c>
      <c r="R12" s="424">
        <f>Q12+R3</f>
        <v>0.8701388888888887</v>
      </c>
      <c r="S12" s="424"/>
      <c r="T12" s="425"/>
      <c r="U12" s="607">
        <f>R12+R3</f>
        <v>0.9118055555555553</v>
      </c>
      <c r="V12" s="610">
        <v>14</v>
      </c>
    </row>
    <row r="13" spans="1:21" ht="18" customHeight="1" thickTop="1">
      <c r="A13" s="120"/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</row>
    <row r="14" spans="1:21" ht="83.25" customHeight="1">
      <c r="A14" s="905" t="s">
        <v>183</v>
      </c>
      <c r="B14" s="906"/>
      <c r="C14" s="906"/>
      <c r="D14" s="906"/>
      <c r="E14" s="906"/>
      <c r="F14" s="906"/>
      <c r="G14" s="906"/>
      <c r="H14" s="906"/>
      <c r="I14" s="906"/>
      <c r="J14" s="906"/>
      <c r="K14" s="906"/>
      <c r="L14" s="906"/>
      <c r="M14" s="906"/>
      <c r="N14" s="906"/>
      <c r="O14" s="906"/>
      <c r="P14" s="906"/>
      <c r="Q14" s="906"/>
      <c r="R14" s="906"/>
      <c r="S14" s="906"/>
      <c r="T14" s="906"/>
      <c r="U14" s="906"/>
    </row>
  </sheetData>
  <sheetProtection/>
  <mergeCells count="4">
    <mergeCell ref="A2:U2"/>
    <mergeCell ref="C4:T4"/>
    <mergeCell ref="A14:U14"/>
    <mergeCell ref="S1:V1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7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P8"/>
  <sheetViews>
    <sheetView view="pageBreakPreview" zoomScaleSheetLayoutView="100" zoomScalePageLayoutView="0" workbookViewId="0" topLeftCell="A1">
      <selection activeCell="B3" sqref="B3"/>
    </sheetView>
  </sheetViews>
  <sheetFormatPr defaultColWidth="8.00390625" defaultRowHeight="14.25"/>
  <cols>
    <col min="1" max="1" width="8.00390625" style="11" customWidth="1"/>
    <col min="2" max="2" width="12.125" style="11" customWidth="1"/>
    <col min="3" max="3" width="8.125" style="11" customWidth="1"/>
    <col min="4" max="4" width="8.00390625" style="11" customWidth="1"/>
    <col min="5" max="5" width="5.00390625" style="11" customWidth="1"/>
    <col min="6" max="6" width="7.375" style="11" customWidth="1"/>
    <col min="7" max="7" width="5.625" style="11" customWidth="1"/>
    <col min="8" max="8" width="6.00390625" style="11" customWidth="1"/>
    <col min="9" max="9" width="6.75390625" style="11" customWidth="1"/>
    <col min="10" max="10" width="5.375" style="11" customWidth="1"/>
    <col min="11" max="11" width="6.50390625" style="11" customWidth="1"/>
    <col min="12" max="13" width="7.00390625" style="11" customWidth="1"/>
    <col min="14" max="14" width="6.375" style="11" customWidth="1"/>
    <col min="15" max="15" width="7.125" style="11" customWidth="1"/>
    <col min="16" max="16" width="10.25390625" style="11" customWidth="1"/>
    <col min="17" max="17" width="7.375" style="11" customWidth="1"/>
    <col min="18" max="16384" width="8.00390625" style="11" customWidth="1"/>
  </cols>
  <sheetData>
    <row r="1" spans="1:15" ht="15" customHeight="1">
      <c r="A1" s="939" t="s">
        <v>96</v>
      </c>
      <c r="B1" s="940"/>
      <c r="C1" s="940"/>
      <c r="D1" s="940"/>
      <c r="E1" s="940"/>
      <c r="F1" s="940"/>
      <c r="G1" s="940"/>
      <c r="H1" s="940"/>
      <c r="I1" s="940"/>
      <c r="J1" s="940"/>
      <c r="K1" s="940"/>
      <c r="L1" s="940"/>
      <c r="M1" s="940"/>
      <c r="N1" s="940"/>
      <c r="O1" s="940"/>
    </row>
    <row r="2" spans="1:15" ht="14.25" customHeight="1" thickBot="1">
      <c r="A2" s="32"/>
      <c r="B2" s="29"/>
      <c r="C2" s="29"/>
      <c r="D2" s="29"/>
      <c r="E2" s="29"/>
      <c r="F2" s="29"/>
      <c r="G2" s="29"/>
      <c r="H2" s="29"/>
      <c r="I2" s="941" t="s">
        <v>60</v>
      </c>
      <c r="J2" s="942"/>
      <c r="K2" s="942"/>
      <c r="L2" s="942"/>
      <c r="M2" s="29"/>
      <c r="N2" s="35">
        <v>0.04861111111111111</v>
      </c>
      <c r="O2" s="29"/>
    </row>
    <row r="3" spans="1:16" ht="45" customHeight="1" thickBot="1" thickTop="1">
      <c r="A3" s="273" t="s">
        <v>27</v>
      </c>
      <c r="B3" s="274" t="s">
        <v>25</v>
      </c>
      <c r="C3" s="943" t="s">
        <v>97</v>
      </c>
      <c r="D3" s="943"/>
      <c r="E3" s="943"/>
      <c r="F3" s="943"/>
      <c r="G3" s="943"/>
      <c r="H3" s="943"/>
      <c r="I3" s="943"/>
      <c r="J3" s="943"/>
      <c r="K3" s="943"/>
      <c r="L3" s="943"/>
      <c r="M3" s="943"/>
      <c r="N3" s="944"/>
      <c r="O3" s="273" t="s">
        <v>62</v>
      </c>
      <c r="P3" s="501" t="s">
        <v>74</v>
      </c>
    </row>
    <row r="4" spans="1:16" ht="33.75" customHeight="1" thickBot="1" thickTop="1">
      <c r="A4" s="945">
        <v>1</v>
      </c>
      <c r="B4" s="275" t="s">
        <v>120</v>
      </c>
      <c r="C4" s="277">
        <v>0.29305555555555557</v>
      </c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9"/>
      <c r="O4" s="502"/>
      <c r="P4" s="935">
        <v>10.5</v>
      </c>
    </row>
    <row r="5" spans="1:16" ht="30.75" customHeight="1" thickBot="1" thickTop="1">
      <c r="A5" s="946"/>
      <c r="B5" s="275" t="s">
        <v>0</v>
      </c>
      <c r="C5" s="280"/>
      <c r="D5" s="281" t="s">
        <v>98</v>
      </c>
      <c r="E5" s="282">
        <f>D5+N2</f>
        <v>0.3506944444444444</v>
      </c>
      <c r="F5" s="282">
        <f>E5+N2</f>
        <v>0.3993055555555555</v>
      </c>
      <c r="G5" s="282">
        <f>F5+N2</f>
        <v>0.44791666666666663</v>
      </c>
      <c r="H5" s="282">
        <f>G5+N2</f>
        <v>0.49652777777777773</v>
      </c>
      <c r="I5" s="283">
        <f>H5+N2</f>
        <v>0.5451388888888888</v>
      </c>
      <c r="J5" s="282">
        <f>I5+N2</f>
        <v>0.59375</v>
      </c>
      <c r="K5" s="282">
        <f>J5+N2</f>
        <v>0.6423611111111112</v>
      </c>
      <c r="L5" s="282">
        <f>K5+N2</f>
        <v>0.6909722222222223</v>
      </c>
      <c r="M5" s="283">
        <f>L5+N2</f>
        <v>0.7395833333333335</v>
      </c>
      <c r="N5" s="284"/>
      <c r="O5" s="276">
        <v>0.7881944444444445</v>
      </c>
      <c r="P5" s="936"/>
    </row>
    <row r="6" spans="1:16" ht="13.5" thickTop="1">
      <c r="A6" s="70"/>
      <c r="B6" s="69"/>
      <c r="C6" s="164"/>
      <c r="D6" s="165"/>
      <c r="E6" s="71"/>
      <c r="F6" s="71"/>
      <c r="G6" s="71"/>
      <c r="H6" s="71"/>
      <c r="I6" s="72"/>
      <c r="J6" s="71"/>
      <c r="K6" s="166"/>
      <c r="L6" s="71"/>
      <c r="M6" s="72"/>
      <c r="N6" s="167"/>
      <c r="O6" s="71"/>
      <c r="P6" s="92"/>
    </row>
    <row r="7" spans="1:15" ht="12.75">
      <c r="A7" s="30"/>
      <c r="B7" s="31"/>
      <c r="C7" s="31"/>
      <c r="D7" s="33"/>
      <c r="E7" s="34"/>
      <c r="F7" s="34"/>
      <c r="G7" s="34"/>
      <c r="H7" s="34"/>
      <c r="I7" s="34"/>
      <c r="J7" s="34"/>
      <c r="K7" s="34"/>
      <c r="L7" s="34"/>
      <c r="M7" s="34"/>
      <c r="N7" s="34"/>
      <c r="O7" s="29"/>
    </row>
    <row r="8" spans="1:16" ht="119.25" customHeight="1">
      <c r="A8" s="937" t="s">
        <v>135</v>
      </c>
      <c r="B8" s="938"/>
      <c r="C8" s="938"/>
      <c r="D8" s="938"/>
      <c r="E8" s="938"/>
      <c r="F8" s="938"/>
      <c r="G8" s="938"/>
      <c r="H8" s="938"/>
      <c r="I8" s="938"/>
      <c r="J8" s="938"/>
      <c r="K8" s="938"/>
      <c r="L8" s="938"/>
      <c r="M8" s="938"/>
      <c r="N8" s="938"/>
      <c r="O8" s="938"/>
      <c r="P8" s="89"/>
    </row>
  </sheetData>
  <sheetProtection/>
  <mergeCells count="6">
    <mergeCell ref="P4:P5"/>
    <mergeCell ref="A8:O8"/>
    <mergeCell ref="A1:O1"/>
    <mergeCell ref="I2:L2"/>
    <mergeCell ref="C3:N3"/>
    <mergeCell ref="A4:A5"/>
  </mergeCells>
  <printOptions/>
  <pageMargins left="0.3937007874015748" right="0.3937007874015748" top="0.3937007874015748" bottom="0.3937007874015748" header="0" footer="0"/>
  <pageSetup horizontalDpi="600" verticalDpi="600" orientation="landscape" paperSize="9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U18"/>
  <sheetViews>
    <sheetView tabSelected="1" zoomScale="80" zoomScaleNormal="80" zoomScalePageLayoutView="0" workbookViewId="0" topLeftCell="A4">
      <selection activeCell="U13" sqref="U13"/>
    </sheetView>
  </sheetViews>
  <sheetFormatPr defaultColWidth="9.00390625" defaultRowHeight="14.25"/>
  <cols>
    <col min="1" max="1" width="14.875" style="0" customWidth="1"/>
    <col min="2" max="2" width="13.625" style="0" customWidth="1"/>
    <col min="8" max="9" width="8.50390625" style="0" customWidth="1"/>
    <col min="10" max="10" width="8.25390625" style="0" customWidth="1"/>
    <col min="11" max="11" width="8.00390625" style="0" customWidth="1"/>
    <col min="12" max="12" width="8.50390625" style="0" customWidth="1"/>
    <col min="13" max="14" width="8.25390625" style="0" customWidth="1"/>
    <col min="15" max="15" width="11.75390625" style="0" customWidth="1"/>
    <col min="17" max="17" width="10.875" style="0" customWidth="1"/>
    <col min="19" max="19" width="11.75390625" style="0" customWidth="1"/>
  </cols>
  <sheetData>
    <row r="1" spans="17:19" ht="14.25">
      <c r="Q1" s="813"/>
      <c r="R1" s="813"/>
      <c r="S1" s="813"/>
    </row>
    <row r="2" spans="1:18" ht="18.75">
      <c r="A2" s="948" t="s">
        <v>63</v>
      </c>
      <c r="B2" s="948"/>
      <c r="C2" s="948"/>
      <c r="D2" s="948"/>
      <c r="E2" s="948"/>
      <c r="F2" s="948"/>
      <c r="G2" s="948"/>
      <c r="H2" s="948"/>
      <c r="I2" s="948"/>
      <c r="J2" s="948"/>
      <c r="K2" s="948"/>
      <c r="L2" s="948"/>
      <c r="M2" s="948"/>
      <c r="N2" s="948"/>
      <c r="O2" s="948"/>
      <c r="P2" s="948"/>
      <c r="Q2" s="948"/>
      <c r="R2" s="171"/>
    </row>
    <row r="3" spans="1:18" ht="12" customHeight="1">
      <c r="A3" s="459"/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  <c r="Q3" s="459"/>
      <c r="R3" s="171"/>
    </row>
    <row r="4" spans="1:18" ht="41.25" customHeight="1">
      <c r="A4" s="949" t="s">
        <v>185</v>
      </c>
      <c r="B4" s="950"/>
      <c r="C4" s="950"/>
      <c r="D4" s="950"/>
      <c r="E4" s="950"/>
      <c r="F4" s="950"/>
      <c r="G4" s="950"/>
      <c r="H4" s="950"/>
      <c r="I4" s="950"/>
      <c r="J4" s="950"/>
      <c r="K4" s="950"/>
      <c r="L4" s="950"/>
      <c r="M4" s="950"/>
      <c r="N4" s="950"/>
      <c r="O4" s="950"/>
      <c r="P4" s="950"/>
      <c r="Q4" s="950"/>
      <c r="R4" s="170"/>
    </row>
    <row r="5" spans="1:18" ht="18.75">
      <c r="A5" s="460"/>
      <c r="B5" s="461"/>
      <c r="C5" s="461"/>
      <c r="D5" s="461"/>
      <c r="E5" s="461"/>
      <c r="F5" s="461"/>
      <c r="G5" s="461"/>
      <c r="H5" s="461"/>
      <c r="I5" s="461"/>
      <c r="J5" s="461"/>
      <c r="K5" s="461"/>
      <c r="L5" s="461"/>
      <c r="M5" s="461"/>
      <c r="N5" s="462"/>
      <c r="O5" s="462"/>
      <c r="P5" s="462"/>
      <c r="Q5" s="463">
        <v>0.02152777777777778</v>
      </c>
      <c r="R5" s="179"/>
    </row>
    <row r="6" spans="1:18" ht="15" thickBot="1">
      <c r="A6" s="181"/>
      <c r="B6" s="182"/>
      <c r="C6" s="182"/>
      <c r="D6" s="183"/>
      <c r="E6" s="183"/>
      <c r="F6" s="183"/>
      <c r="G6" s="183"/>
      <c r="H6" s="183"/>
      <c r="I6" s="951" t="s">
        <v>118</v>
      </c>
      <c r="J6" s="951"/>
      <c r="K6" s="951"/>
      <c r="L6" s="951"/>
      <c r="M6" s="951"/>
      <c r="N6" s="184">
        <v>0.03263888888888889</v>
      </c>
      <c r="O6" s="185">
        <v>0.05416666666666667</v>
      </c>
      <c r="P6" s="184"/>
      <c r="Q6" s="184">
        <v>0.009027777777777779</v>
      </c>
      <c r="R6" s="180">
        <v>0.03263888888888889</v>
      </c>
    </row>
    <row r="7" spans="1:19" ht="31.5" thickBot="1" thickTop="1">
      <c r="A7" s="465" t="s">
        <v>27</v>
      </c>
      <c r="B7" s="467" t="s">
        <v>25</v>
      </c>
      <c r="C7" s="952" t="s">
        <v>95</v>
      </c>
      <c r="D7" s="952"/>
      <c r="E7" s="952"/>
      <c r="F7" s="952"/>
      <c r="G7" s="952"/>
      <c r="H7" s="952"/>
      <c r="I7" s="952"/>
      <c r="J7" s="952"/>
      <c r="K7" s="952"/>
      <c r="L7" s="952"/>
      <c r="M7" s="952"/>
      <c r="N7" s="952"/>
      <c r="O7" s="952"/>
      <c r="P7" s="952"/>
      <c r="Q7" s="465" t="s">
        <v>57</v>
      </c>
      <c r="R7" s="171"/>
      <c r="S7" s="508" t="s">
        <v>74</v>
      </c>
    </row>
    <row r="8" spans="1:19" ht="65.25" customHeight="1" thickBot="1" thickTop="1">
      <c r="A8" s="479">
        <v>1</v>
      </c>
      <c r="B8" s="480" t="s">
        <v>126</v>
      </c>
      <c r="C8" s="474"/>
      <c r="D8" s="377">
        <v>0.25</v>
      </c>
      <c r="E8" s="468">
        <v>0.3020833333333333</v>
      </c>
      <c r="F8" s="468">
        <v>0.3541666666666667</v>
      </c>
      <c r="G8" s="377">
        <v>0.40625</v>
      </c>
      <c r="H8" s="377">
        <v>0.4583333333333333</v>
      </c>
      <c r="I8" s="377">
        <v>0.5104166666666666</v>
      </c>
      <c r="J8" s="377">
        <v>0.5625</v>
      </c>
      <c r="K8" s="377">
        <v>0.6145833333333334</v>
      </c>
      <c r="L8" s="377">
        <v>0.6666666666666666</v>
      </c>
      <c r="M8" s="377">
        <v>0.71875</v>
      </c>
      <c r="N8" s="377">
        <v>0.7708333333333334</v>
      </c>
      <c r="O8" s="377">
        <v>0.8229166666666666</v>
      </c>
      <c r="P8" s="469">
        <v>0.875</v>
      </c>
      <c r="Q8" s="605">
        <v>0.90625</v>
      </c>
      <c r="R8" s="171" t="s">
        <v>53</v>
      </c>
      <c r="S8" s="604">
        <v>12.5</v>
      </c>
    </row>
    <row r="9" spans="1:19" ht="31.5" customHeight="1" thickTop="1">
      <c r="A9" s="962">
        <v>2</v>
      </c>
      <c r="B9" s="481" t="s">
        <v>53</v>
      </c>
      <c r="C9" s="464">
        <v>0.23611111111111113</v>
      </c>
      <c r="D9" s="476"/>
      <c r="E9" s="476"/>
      <c r="F9" s="476"/>
      <c r="G9" s="476"/>
      <c r="H9" s="476"/>
      <c r="I9" s="476"/>
      <c r="J9" s="476"/>
      <c r="K9" s="476"/>
      <c r="L9" s="476"/>
      <c r="M9" s="476"/>
      <c r="N9" s="476"/>
      <c r="O9" s="476"/>
      <c r="P9" s="477"/>
      <c r="Q9" s="954">
        <v>0.8645833333333334</v>
      </c>
      <c r="R9" s="171"/>
      <c r="S9" s="960">
        <v>12</v>
      </c>
    </row>
    <row r="10" spans="1:19" ht="48" customHeight="1" thickBot="1">
      <c r="A10" s="963"/>
      <c r="B10" s="482" t="s">
        <v>126</v>
      </c>
      <c r="C10" s="464"/>
      <c r="D10" s="454">
        <v>0.2604166666666667</v>
      </c>
      <c r="E10" s="454">
        <v>0.3125</v>
      </c>
      <c r="F10" s="454">
        <v>0.3645833333333333</v>
      </c>
      <c r="G10" s="454">
        <v>0.4166666666666667</v>
      </c>
      <c r="H10" s="454">
        <v>0.46875</v>
      </c>
      <c r="I10" s="454">
        <v>0.5208333333333334</v>
      </c>
      <c r="J10" s="454">
        <v>0.5729166666666666</v>
      </c>
      <c r="K10" s="454">
        <v>0.625</v>
      </c>
      <c r="L10" s="454">
        <v>0.6770833333333334</v>
      </c>
      <c r="M10" s="454">
        <v>0.7291666666666666</v>
      </c>
      <c r="N10" s="454">
        <v>0.78125</v>
      </c>
      <c r="O10" s="454">
        <v>0.8333333333333334</v>
      </c>
      <c r="P10" s="478"/>
      <c r="Q10" s="955"/>
      <c r="R10" s="171" t="s">
        <v>53</v>
      </c>
      <c r="S10" s="961"/>
    </row>
    <row r="11" spans="1:19" ht="36.75" customHeight="1" thickTop="1">
      <c r="A11" s="964">
        <v>3</v>
      </c>
      <c r="B11" s="483" t="s">
        <v>53</v>
      </c>
      <c r="C11" s="464">
        <v>0.2534722222222222</v>
      </c>
      <c r="D11" s="476"/>
      <c r="E11" s="476"/>
      <c r="F11" s="476"/>
      <c r="G11" s="476"/>
      <c r="H11" s="476"/>
      <c r="I11" s="476"/>
      <c r="J11" s="476"/>
      <c r="K11" s="476"/>
      <c r="L11" s="476"/>
      <c r="M11" s="476"/>
      <c r="N11" s="476"/>
      <c r="O11" s="476"/>
      <c r="P11" s="477"/>
      <c r="Q11" s="956">
        <v>0.9270833333333334</v>
      </c>
      <c r="R11" s="171"/>
      <c r="S11" s="960">
        <v>13</v>
      </c>
    </row>
    <row r="12" spans="1:19" ht="57.75" customHeight="1" thickBot="1">
      <c r="A12" s="965"/>
      <c r="B12" s="482" t="s">
        <v>126</v>
      </c>
      <c r="C12" s="464"/>
      <c r="D12" s="454">
        <v>0.2708333333333333</v>
      </c>
      <c r="E12" s="454">
        <v>0.3229166666666667</v>
      </c>
      <c r="F12" s="454">
        <v>0.375</v>
      </c>
      <c r="G12" s="454">
        <v>0.4270833333333333</v>
      </c>
      <c r="H12" s="454">
        <v>0.4791666666666667</v>
      </c>
      <c r="I12" s="454">
        <v>0.53125</v>
      </c>
      <c r="J12" s="454">
        <v>0.5833333333333334</v>
      </c>
      <c r="K12" s="454">
        <v>0.6354166666666666</v>
      </c>
      <c r="L12" s="454">
        <v>0.6875</v>
      </c>
      <c r="M12" s="454">
        <v>0.7395833333333334</v>
      </c>
      <c r="N12" s="454">
        <v>0.7916666666666666</v>
      </c>
      <c r="O12" s="464">
        <v>0.84375</v>
      </c>
      <c r="P12" s="671">
        <v>0.8958333333333334</v>
      </c>
      <c r="Q12" s="957"/>
      <c r="R12" s="171" t="s">
        <v>53</v>
      </c>
      <c r="S12" s="961"/>
    </row>
    <row r="13" spans="1:19" ht="31.5" customHeight="1" thickTop="1">
      <c r="A13" s="962">
        <v>4</v>
      </c>
      <c r="B13" s="483" t="s">
        <v>53</v>
      </c>
      <c r="C13" s="464">
        <v>0.2604166666666667</v>
      </c>
      <c r="D13" s="476"/>
      <c r="E13" s="476"/>
      <c r="F13" s="476"/>
      <c r="G13" s="476"/>
      <c r="H13" s="476"/>
      <c r="I13" s="476"/>
      <c r="J13" s="476"/>
      <c r="K13" s="476"/>
      <c r="L13" s="476"/>
      <c r="M13" s="476"/>
      <c r="N13" s="476"/>
      <c r="O13" s="476"/>
      <c r="P13" s="477"/>
      <c r="Q13" s="958">
        <v>0.9375</v>
      </c>
      <c r="R13" s="171"/>
      <c r="S13" s="960">
        <v>13</v>
      </c>
    </row>
    <row r="14" spans="1:19" ht="40.5" customHeight="1" thickBot="1">
      <c r="A14" s="963"/>
      <c r="B14" s="482" t="s">
        <v>126</v>
      </c>
      <c r="C14" s="464"/>
      <c r="D14" s="464">
        <v>0.28125</v>
      </c>
      <c r="E14" s="464">
        <v>0.3333333333333333</v>
      </c>
      <c r="F14" s="464">
        <v>0.3854166666666667</v>
      </c>
      <c r="G14" s="464">
        <v>0.4375</v>
      </c>
      <c r="H14" s="464">
        <v>0.4895833333333333</v>
      </c>
      <c r="I14" s="464">
        <v>0.5416666666666666</v>
      </c>
      <c r="J14" s="464">
        <v>0.59375</v>
      </c>
      <c r="K14" s="464">
        <v>0.6458333333333334</v>
      </c>
      <c r="L14" s="464">
        <v>0.6979166666666666</v>
      </c>
      <c r="M14" s="464">
        <v>0.75</v>
      </c>
      <c r="N14" s="464">
        <v>0.8020833333333334</v>
      </c>
      <c r="O14" s="454">
        <v>0.8541666666666666</v>
      </c>
      <c r="P14" s="478">
        <v>0.90625</v>
      </c>
      <c r="Q14" s="959"/>
      <c r="R14" s="171" t="s">
        <v>53</v>
      </c>
      <c r="S14" s="961"/>
    </row>
    <row r="15" spans="1:19" ht="60.75" customHeight="1" thickBot="1" thickTop="1">
      <c r="A15" s="672" t="s">
        <v>191</v>
      </c>
      <c r="B15" s="484" t="s">
        <v>126</v>
      </c>
      <c r="C15" s="475"/>
      <c r="D15" s="472">
        <v>0.2916666666666667</v>
      </c>
      <c r="E15" s="472">
        <v>0.34375</v>
      </c>
      <c r="F15" s="472">
        <v>0.3958333333333333</v>
      </c>
      <c r="G15" s="472">
        <v>0.4479166666666667</v>
      </c>
      <c r="H15" s="472">
        <v>0.5</v>
      </c>
      <c r="I15" s="472">
        <v>0.5520833333333334</v>
      </c>
      <c r="J15" s="472">
        <v>0.6041666666666666</v>
      </c>
      <c r="K15" s="472">
        <v>0.65625</v>
      </c>
      <c r="L15" s="472">
        <v>0.7083333333333334</v>
      </c>
      <c r="M15" s="472">
        <v>0.7604166666666666</v>
      </c>
      <c r="N15" s="472">
        <v>0.8125</v>
      </c>
      <c r="O15" s="1037" t="s">
        <v>192</v>
      </c>
      <c r="P15" s="473"/>
      <c r="Q15" s="466">
        <v>0.8958333333333334</v>
      </c>
      <c r="R15" s="171" t="s">
        <v>53</v>
      </c>
      <c r="S15" s="507">
        <v>11.5</v>
      </c>
    </row>
    <row r="16" spans="1:18" ht="15" thickTop="1">
      <c r="A16" s="89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171"/>
    </row>
    <row r="17" spans="1:18" ht="108.75" customHeight="1">
      <c r="A17" s="953" t="s">
        <v>186</v>
      </c>
      <c r="B17" s="953"/>
      <c r="C17" s="953"/>
      <c r="D17" s="953"/>
      <c r="E17" s="953"/>
      <c r="F17" s="953"/>
      <c r="G17" s="953"/>
      <c r="H17" s="953"/>
      <c r="I17" s="953"/>
      <c r="J17" s="953"/>
      <c r="K17" s="953"/>
      <c r="L17" s="953"/>
      <c r="M17" s="953"/>
      <c r="N17" s="953"/>
      <c r="O17" s="953"/>
      <c r="P17" s="953"/>
      <c r="Q17" s="953"/>
      <c r="R17" s="186"/>
    </row>
    <row r="18" spans="3:21" ht="20.25">
      <c r="C18" s="62"/>
      <c r="D18" s="947"/>
      <c r="E18" s="947"/>
      <c r="F18" s="947"/>
      <c r="G18" s="947"/>
      <c r="H18" s="947"/>
      <c r="I18" s="947"/>
      <c r="J18" s="947"/>
      <c r="K18" s="947"/>
      <c r="L18" s="947"/>
      <c r="M18" s="947"/>
      <c r="N18" s="947"/>
      <c r="O18" s="947"/>
      <c r="P18" s="947"/>
      <c r="Q18" s="947"/>
      <c r="R18" s="947"/>
      <c r="S18" s="947"/>
      <c r="T18" s="947"/>
      <c r="U18" s="26"/>
    </row>
  </sheetData>
  <sheetProtection/>
  <mergeCells count="16">
    <mergeCell ref="Q1:S1"/>
    <mergeCell ref="S13:S14"/>
    <mergeCell ref="S11:S12"/>
    <mergeCell ref="S9:S10"/>
    <mergeCell ref="A13:A14"/>
    <mergeCell ref="A11:A12"/>
    <mergeCell ref="A9:A10"/>
    <mergeCell ref="D18:T18"/>
    <mergeCell ref="A2:Q2"/>
    <mergeCell ref="A4:Q4"/>
    <mergeCell ref="I6:M6"/>
    <mergeCell ref="C7:P7"/>
    <mergeCell ref="A17:Q17"/>
    <mergeCell ref="Q9:Q10"/>
    <mergeCell ref="Q11:Q12"/>
    <mergeCell ref="Q13:Q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S41"/>
  <sheetViews>
    <sheetView view="pageBreakPreview" zoomScaleSheetLayoutView="100" zoomScalePageLayoutView="0" workbookViewId="0" topLeftCell="A1">
      <selection activeCell="B3" sqref="B3"/>
    </sheetView>
  </sheetViews>
  <sheetFormatPr defaultColWidth="9.00390625" defaultRowHeight="14.25"/>
  <cols>
    <col min="1" max="1" width="7.875" style="0" customWidth="1"/>
    <col min="2" max="2" width="12.25390625" style="0" customWidth="1"/>
    <col min="4" max="4" width="6.50390625" style="0" customWidth="1"/>
    <col min="5" max="5" width="6.875" style="0" customWidth="1"/>
    <col min="6" max="6" width="6.75390625" style="0" customWidth="1"/>
    <col min="7" max="7" width="6.00390625" style="0" customWidth="1"/>
    <col min="8" max="8" width="6.50390625" style="0" customWidth="1"/>
    <col min="9" max="9" width="6.125" style="0" customWidth="1"/>
    <col min="10" max="10" width="7.00390625" style="0" customWidth="1"/>
    <col min="11" max="11" width="6.75390625" style="0" customWidth="1"/>
    <col min="12" max="12" width="6.375" style="0" customWidth="1"/>
    <col min="13" max="14" width="6.50390625" style="0" customWidth="1"/>
    <col min="15" max="15" width="5.625" style="0" customWidth="1"/>
    <col min="16" max="16" width="6.50390625" style="0" customWidth="1"/>
    <col min="17" max="17" width="8.625" style="0" customWidth="1"/>
    <col min="18" max="18" width="9.875" style="0" customWidth="1"/>
  </cols>
  <sheetData>
    <row r="1" spans="1:19" ht="14.25" customHeight="1">
      <c r="A1" s="674" t="s">
        <v>136</v>
      </c>
      <c r="B1" s="919"/>
      <c r="C1" s="919"/>
      <c r="D1" s="919"/>
      <c r="E1" s="919"/>
      <c r="F1" s="919"/>
      <c r="G1" s="919"/>
      <c r="H1" s="919"/>
      <c r="I1" s="919"/>
      <c r="J1" s="919"/>
      <c r="K1" s="919"/>
      <c r="L1" s="919"/>
      <c r="M1" s="919"/>
      <c r="N1" s="919"/>
      <c r="O1" s="919"/>
      <c r="P1" s="919"/>
      <c r="Q1" s="919"/>
      <c r="R1" s="19"/>
      <c r="S1" s="19"/>
    </row>
    <row r="2" spans="1:19" ht="19.5" thickBot="1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"/>
      <c r="S2" s="19"/>
    </row>
    <row r="3" spans="1:19" ht="59.25" customHeight="1" thickBot="1" thickTop="1">
      <c r="A3" s="221" t="s">
        <v>27</v>
      </c>
      <c r="B3" s="215" t="s">
        <v>25</v>
      </c>
      <c r="C3" s="688" t="s">
        <v>46</v>
      </c>
      <c r="D3" s="967"/>
      <c r="E3" s="967"/>
      <c r="F3" s="967"/>
      <c r="G3" s="967"/>
      <c r="H3" s="967"/>
      <c r="I3" s="967"/>
      <c r="J3" s="967"/>
      <c r="K3" s="967"/>
      <c r="L3" s="967"/>
      <c r="M3" s="967"/>
      <c r="N3" s="967"/>
      <c r="O3" s="967"/>
      <c r="P3" s="967"/>
      <c r="Q3" s="221" t="s">
        <v>62</v>
      </c>
      <c r="R3" s="503" t="s">
        <v>74</v>
      </c>
      <c r="S3" s="19"/>
    </row>
    <row r="4" spans="1:19" ht="39" customHeight="1" thickTop="1">
      <c r="A4" s="680">
        <v>1</v>
      </c>
      <c r="B4" s="264" t="s">
        <v>121</v>
      </c>
      <c r="C4" s="292">
        <v>0.2604166666666667</v>
      </c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1"/>
      <c r="Q4" s="244"/>
      <c r="R4" s="745">
        <v>13.5</v>
      </c>
      <c r="S4" s="19"/>
    </row>
    <row r="5" spans="1:19" ht="33" customHeight="1">
      <c r="A5" s="722"/>
      <c r="B5" s="295" t="s">
        <v>67</v>
      </c>
      <c r="C5" s="293"/>
      <c r="D5" s="285">
        <v>0.2916666666666667</v>
      </c>
      <c r="E5" s="285">
        <v>0.3368055555555556</v>
      </c>
      <c r="F5" s="285">
        <v>0.3819444444444444</v>
      </c>
      <c r="G5" s="285">
        <v>0.4270833333333333</v>
      </c>
      <c r="H5" s="285">
        <v>0.47222222222222227</v>
      </c>
      <c r="I5" s="285">
        <v>0.517361111111111</v>
      </c>
      <c r="J5" s="285">
        <v>0.5625</v>
      </c>
      <c r="K5" s="285">
        <v>0.607638888888889</v>
      </c>
      <c r="L5" s="285">
        <v>0.6527777777777778</v>
      </c>
      <c r="M5" s="285">
        <v>0.6979166666666666</v>
      </c>
      <c r="N5" s="285">
        <v>0.7430555555555555</v>
      </c>
      <c r="O5" s="285">
        <v>0.7881944444444445</v>
      </c>
      <c r="P5" s="287">
        <v>0.8333333333333334</v>
      </c>
      <c r="Q5" s="968">
        <v>0.8819444444444445</v>
      </c>
      <c r="R5" s="728"/>
      <c r="S5" s="19"/>
    </row>
    <row r="6" spans="1:19" s="4" customFormat="1" ht="33.75" customHeight="1" thickBot="1">
      <c r="A6" s="681"/>
      <c r="B6" s="296" t="s">
        <v>53</v>
      </c>
      <c r="C6" s="294">
        <v>0.2708333333333333</v>
      </c>
      <c r="D6" s="286">
        <v>0.3159722222222222</v>
      </c>
      <c r="E6" s="286">
        <v>0.3611111111111111</v>
      </c>
      <c r="F6" s="286">
        <v>0.40625</v>
      </c>
      <c r="G6" s="286">
        <v>0.4513888888888889</v>
      </c>
      <c r="H6" s="286">
        <v>0.49652777777777773</v>
      </c>
      <c r="I6" s="286">
        <v>0.5416666666666666</v>
      </c>
      <c r="J6" s="286">
        <v>0.5868055555555556</v>
      </c>
      <c r="K6" s="286">
        <v>0.6319444444444444</v>
      </c>
      <c r="L6" s="286">
        <v>0.6770833333333334</v>
      </c>
      <c r="M6" s="286">
        <v>0.7222222222222222</v>
      </c>
      <c r="N6" s="286">
        <v>0.7673611111111112</v>
      </c>
      <c r="O6" s="286">
        <v>0.8125</v>
      </c>
      <c r="P6" s="288">
        <v>0.8576388888888888</v>
      </c>
      <c r="Q6" s="969"/>
      <c r="R6" s="729"/>
      <c r="S6" s="21"/>
    </row>
    <row r="7" spans="1:19" s="4" customFormat="1" ht="16.5" customHeight="1" thickTop="1">
      <c r="A7" s="12"/>
      <c r="B7" s="4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21"/>
      <c r="S7" s="21"/>
    </row>
    <row r="8" spans="1:19" ht="110.25" customHeight="1">
      <c r="A8" s="966" t="s">
        <v>174</v>
      </c>
      <c r="B8" s="867"/>
      <c r="C8" s="867"/>
      <c r="D8" s="867"/>
      <c r="E8" s="867"/>
      <c r="F8" s="867"/>
      <c r="G8" s="867"/>
      <c r="H8" s="867"/>
      <c r="I8" s="867"/>
      <c r="J8" s="867"/>
      <c r="K8" s="867"/>
      <c r="L8" s="867"/>
      <c r="M8" s="867"/>
      <c r="N8" s="867"/>
      <c r="O8" s="867"/>
      <c r="P8" s="867"/>
      <c r="Q8" s="867"/>
      <c r="R8" s="19"/>
      <c r="S8" s="19"/>
    </row>
    <row r="9" spans="1:19" ht="18" customHeight="1">
      <c r="A9" s="117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6"/>
      <c r="R9" s="19"/>
      <c r="S9" s="19"/>
    </row>
    <row r="10" spans="1:19" ht="14.25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56"/>
      <c r="M10" s="56"/>
      <c r="N10" s="56"/>
      <c r="O10" s="56"/>
      <c r="P10" s="56"/>
      <c r="Q10" s="16"/>
      <c r="R10" s="19"/>
      <c r="S10" s="19"/>
    </row>
    <row r="11" spans="1:19" ht="14.25" customHeight="1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16"/>
      <c r="M11" s="16"/>
      <c r="N11" s="16"/>
      <c r="O11" s="16"/>
      <c r="P11" s="16"/>
      <c r="Q11" s="16"/>
      <c r="R11" s="19"/>
      <c r="S11" s="19"/>
    </row>
    <row r="12" spans="12:19" ht="14.25">
      <c r="L12" s="16"/>
      <c r="M12" s="16"/>
      <c r="N12" s="16"/>
      <c r="O12" s="16"/>
      <c r="P12" s="16"/>
      <c r="Q12" s="16"/>
      <c r="R12" s="19"/>
      <c r="S12" s="19"/>
    </row>
    <row r="13" spans="12:19" ht="14.25">
      <c r="L13" s="16"/>
      <c r="M13" s="16"/>
      <c r="N13" s="16"/>
      <c r="O13" s="16"/>
      <c r="P13" s="16"/>
      <c r="Q13" s="16"/>
      <c r="R13" s="19"/>
      <c r="S13" s="19"/>
    </row>
    <row r="14" spans="1:19" ht="14.2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9"/>
      <c r="S14" s="19"/>
    </row>
    <row r="15" spans="1:19" ht="14.2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9"/>
      <c r="S15" s="19"/>
    </row>
    <row r="16" spans="1:19" ht="14.2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9"/>
      <c r="S16" s="19"/>
    </row>
    <row r="17" spans="1:19" ht="14.2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9"/>
      <c r="S17" s="19"/>
    </row>
    <row r="18" spans="1:19" ht="14.2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</row>
    <row r="19" spans="1:19" ht="14.2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</row>
    <row r="20" spans="1:19" ht="14.2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</row>
    <row r="21" spans="1:19" ht="14.2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</row>
    <row r="22" spans="1:19" ht="14.2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</row>
    <row r="23" spans="1:19" ht="14.2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ht="14.2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</row>
    <row r="25" spans="1:19" ht="14.2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</row>
    <row r="26" spans="1:19" ht="14.2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</row>
    <row r="27" spans="1:19" ht="14.2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</row>
    <row r="28" spans="1:19" ht="14.2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</row>
    <row r="29" spans="1:19" ht="14.2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</row>
    <row r="30" spans="1:19" ht="14.2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</row>
    <row r="31" spans="1:19" ht="14.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</row>
    <row r="32" spans="1:19" ht="14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</row>
    <row r="33" spans="1:19" ht="14.2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</row>
    <row r="34" spans="1:19" ht="14.2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</row>
    <row r="35" spans="1:19" ht="14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</row>
    <row r="36" spans="1:19" ht="14.2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</row>
    <row r="37" spans="1:19" ht="14.2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</row>
    <row r="38" spans="1:19" ht="14.2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</row>
    <row r="39" spans="1:19" ht="14.2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</row>
    <row r="40" spans="1:19" ht="14.2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</row>
    <row r="41" spans="1:19" ht="14.2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</row>
  </sheetData>
  <sheetProtection/>
  <mergeCells count="6">
    <mergeCell ref="R4:R6"/>
    <mergeCell ref="A8:Q8"/>
    <mergeCell ref="A1:Q1"/>
    <mergeCell ref="C3:P3"/>
    <mergeCell ref="Q5:Q6"/>
    <mergeCell ref="A4:A6"/>
  </mergeCells>
  <printOptions/>
  <pageMargins left="0.3937007874015748" right="0.3937007874015748" top="0.3937007874015748" bottom="0.3937007874015748" header="0" footer="0"/>
  <pageSetup horizontalDpi="600" verticalDpi="6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M19"/>
  <sheetViews>
    <sheetView view="pageBreakPreview" zoomScaleSheetLayoutView="100" zoomScalePageLayoutView="0" workbookViewId="0" topLeftCell="A1">
      <selection activeCell="B3" sqref="B3"/>
    </sheetView>
  </sheetViews>
  <sheetFormatPr defaultColWidth="9.00390625" defaultRowHeight="14.25"/>
  <cols>
    <col min="2" max="2" width="11.50390625" style="0" customWidth="1"/>
    <col min="9" max="9" width="8.75390625" style="0" customWidth="1"/>
    <col min="10" max="11" width="9.00390625" style="0" hidden="1" customWidth="1"/>
    <col min="13" max="13" width="11.50390625" style="0" customWidth="1"/>
  </cols>
  <sheetData>
    <row r="1" spans="1:13" ht="33.75" customHeight="1">
      <c r="A1" s="674" t="s">
        <v>137</v>
      </c>
      <c r="B1" s="971"/>
      <c r="C1" s="971"/>
      <c r="D1" s="971"/>
      <c r="E1" s="971"/>
      <c r="F1" s="971"/>
      <c r="G1" s="971"/>
      <c r="H1" s="971"/>
      <c r="I1" s="971"/>
      <c r="J1" s="971"/>
      <c r="K1" s="971"/>
      <c r="L1" s="971"/>
      <c r="M1" s="20"/>
    </row>
    <row r="2" spans="2:13" ht="15" thickBot="1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9"/>
    </row>
    <row r="3" spans="1:13" ht="45" customHeight="1" thickBot="1" thickTop="1">
      <c r="A3" s="221" t="s">
        <v>27</v>
      </c>
      <c r="B3" s="215" t="s">
        <v>25</v>
      </c>
      <c r="C3" s="972" t="s">
        <v>46</v>
      </c>
      <c r="D3" s="972"/>
      <c r="E3" s="972"/>
      <c r="F3" s="972"/>
      <c r="G3" s="972"/>
      <c r="H3" s="972"/>
      <c r="I3" s="972"/>
      <c r="J3" s="972"/>
      <c r="K3" s="973"/>
      <c r="L3" s="221" t="s">
        <v>62</v>
      </c>
      <c r="M3" s="215" t="s">
        <v>74</v>
      </c>
    </row>
    <row r="4" spans="1:13" ht="38.25" customHeight="1" thickTop="1">
      <c r="A4" s="974">
        <v>1</v>
      </c>
      <c r="B4" s="264" t="s">
        <v>26</v>
      </c>
      <c r="C4" s="237">
        <v>0.2777777777777778</v>
      </c>
      <c r="D4" s="238">
        <v>0.3645833333333333</v>
      </c>
      <c r="E4" s="238">
        <v>0.4479166666666667</v>
      </c>
      <c r="F4" s="238">
        <v>0.5208333333333334</v>
      </c>
      <c r="G4" s="238">
        <v>0.611111111111111</v>
      </c>
      <c r="H4" s="238">
        <v>0.7083333333333334</v>
      </c>
      <c r="I4" s="239">
        <v>0.7569444444444445</v>
      </c>
      <c r="J4" s="205"/>
      <c r="K4" s="209"/>
      <c r="L4" s="298">
        <v>0.8055555555555555</v>
      </c>
      <c r="M4" s="745">
        <v>7</v>
      </c>
    </row>
    <row r="5" spans="1:13" ht="42" customHeight="1" thickBot="1">
      <c r="A5" s="975"/>
      <c r="B5" s="265" t="s">
        <v>0</v>
      </c>
      <c r="C5" s="240">
        <v>0.2986111111111111</v>
      </c>
      <c r="D5" s="212">
        <v>0.3923611111111111</v>
      </c>
      <c r="E5" s="212">
        <v>0.4756944444444444</v>
      </c>
      <c r="F5" s="212">
        <v>0.5590277777777778</v>
      </c>
      <c r="G5" s="212">
        <v>0.642361111111111</v>
      </c>
      <c r="H5" s="212">
        <v>0.7326388888888888</v>
      </c>
      <c r="I5" s="225">
        <v>0.7847222222222222</v>
      </c>
      <c r="J5" s="297"/>
      <c r="K5" s="217"/>
      <c r="L5" s="299"/>
      <c r="M5" s="729"/>
    </row>
    <row r="6" ht="15" thickTop="1">
      <c r="M6" s="19"/>
    </row>
    <row r="7" spans="1:13" ht="141" customHeight="1">
      <c r="A7" s="867" t="s">
        <v>138</v>
      </c>
      <c r="B7" s="970"/>
      <c r="C7" s="970"/>
      <c r="D7" s="970"/>
      <c r="E7" s="970"/>
      <c r="F7" s="970"/>
      <c r="G7" s="970"/>
      <c r="H7" s="970"/>
      <c r="I7" s="970"/>
      <c r="J7" s="970"/>
      <c r="K7" s="970"/>
      <c r="L7" s="970"/>
      <c r="M7" s="19"/>
    </row>
    <row r="8" spans="1:13" ht="1.5" customHeight="1">
      <c r="A8" s="859"/>
      <c r="B8" s="859"/>
      <c r="C8" s="859"/>
      <c r="D8" s="859"/>
      <c r="E8" s="859"/>
      <c r="F8" s="859"/>
      <c r="G8" s="859"/>
      <c r="H8" s="859"/>
      <c r="I8" s="859"/>
      <c r="J8" s="859"/>
      <c r="K8" s="859"/>
      <c r="L8" s="859"/>
      <c r="M8" s="19"/>
    </row>
    <row r="9" spans="2:13" ht="14.25"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19"/>
    </row>
    <row r="10" spans="2:13" ht="21" customHeight="1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19"/>
    </row>
    <row r="11" spans="2:13" ht="14.25"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2:13" ht="14.25"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2:13" ht="14.25"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2:13" ht="14.25"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2:13" ht="14.25"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2:13" ht="14.25"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</row>
    <row r="17" spans="2:13" ht="14.25"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</row>
    <row r="18" spans="2:13" ht="14.25"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</row>
    <row r="19" spans="2:13" ht="14.25"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</row>
  </sheetData>
  <sheetProtection/>
  <mergeCells count="6">
    <mergeCell ref="M4:M5"/>
    <mergeCell ref="A8:L8"/>
    <mergeCell ref="A7:L7"/>
    <mergeCell ref="A1:L1"/>
    <mergeCell ref="C3:K3"/>
    <mergeCell ref="A4:A5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Q23"/>
  <sheetViews>
    <sheetView view="pageBreakPreview" zoomScaleSheetLayoutView="100" zoomScalePageLayoutView="0" workbookViewId="0" topLeftCell="A1">
      <selection activeCell="A7" sqref="A7:Q7"/>
    </sheetView>
  </sheetViews>
  <sheetFormatPr defaultColWidth="9.00390625" defaultRowHeight="14.25"/>
  <cols>
    <col min="1" max="1" width="7.50390625" style="0" customWidth="1"/>
    <col min="2" max="2" width="12.50390625" style="0" customWidth="1"/>
    <col min="3" max="3" width="5.75390625" style="0" customWidth="1"/>
    <col min="4" max="4" width="5.125" style="0" customWidth="1"/>
    <col min="5" max="5" width="4.75390625" style="0" customWidth="1"/>
    <col min="6" max="6" width="5.875" style="0" customWidth="1"/>
    <col min="7" max="8" width="6.125" style="0" customWidth="1"/>
    <col min="9" max="10" width="6.50390625" style="0" customWidth="1"/>
    <col min="11" max="11" width="7.25390625" style="0" customWidth="1"/>
    <col min="12" max="12" width="6.875" style="0" customWidth="1"/>
    <col min="13" max="13" width="7.875" style="0" customWidth="1"/>
    <col min="14" max="14" width="6.375" style="0" customWidth="1"/>
    <col min="15" max="15" width="7.75390625" style="0" customWidth="1"/>
    <col min="16" max="16" width="10.50390625" style="0" customWidth="1"/>
    <col min="17" max="17" width="14.50390625" style="0" customWidth="1"/>
  </cols>
  <sheetData>
    <row r="1" spans="1:17" ht="79.5" customHeight="1">
      <c r="A1" s="674" t="s">
        <v>139</v>
      </c>
      <c r="B1" s="754"/>
      <c r="C1" s="754"/>
      <c r="D1" s="754"/>
      <c r="E1" s="754"/>
      <c r="F1" s="754"/>
      <c r="G1" s="754"/>
      <c r="H1" s="754"/>
      <c r="I1" s="754"/>
      <c r="J1" s="754"/>
      <c r="K1" s="754"/>
      <c r="L1" s="754"/>
      <c r="M1" s="754"/>
      <c r="N1" s="754"/>
      <c r="O1" s="754"/>
      <c r="P1" s="754"/>
      <c r="Q1" s="19"/>
    </row>
    <row r="2" spans="1:17" ht="19.5" thickBot="1">
      <c r="A2" s="193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3"/>
      <c r="N2" s="193"/>
      <c r="O2" s="193"/>
      <c r="P2" s="193"/>
      <c r="Q2" s="19"/>
    </row>
    <row r="3" spans="1:17" ht="61.5" customHeight="1" thickBot="1" thickTop="1">
      <c r="A3" s="221" t="s">
        <v>27</v>
      </c>
      <c r="B3" s="215" t="s">
        <v>25</v>
      </c>
      <c r="C3" s="680" t="s">
        <v>46</v>
      </c>
      <c r="D3" s="978"/>
      <c r="E3" s="978"/>
      <c r="F3" s="978"/>
      <c r="G3" s="978"/>
      <c r="H3" s="978"/>
      <c r="I3" s="978"/>
      <c r="J3" s="978"/>
      <c r="K3" s="978"/>
      <c r="L3" s="978"/>
      <c r="M3" s="978"/>
      <c r="N3" s="978"/>
      <c r="O3" s="978"/>
      <c r="P3" s="215" t="s">
        <v>3</v>
      </c>
      <c r="Q3" s="215" t="s">
        <v>74</v>
      </c>
    </row>
    <row r="4" spans="1:17" ht="48" customHeight="1" thickBot="1" thickTop="1">
      <c r="A4" s="976">
        <v>1</v>
      </c>
      <c r="B4" s="300" t="s">
        <v>26</v>
      </c>
      <c r="C4" s="237">
        <v>0.2708333333333333</v>
      </c>
      <c r="D4" s="238">
        <v>0.3159722222222222</v>
      </c>
      <c r="E4" s="238">
        <v>0.3611111111111111</v>
      </c>
      <c r="F4" s="238">
        <v>0.40625</v>
      </c>
      <c r="G4" s="238">
        <v>0.4513888888888889</v>
      </c>
      <c r="H4" s="238">
        <v>0.49652777777777773</v>
      </c>
      <c r="I4" s="238">
        <v>0.5416666666666666</v>
      </c>
      <c r="J4" s="238">
        <v>0.5868055555555556</v>
      </c>
      <c r="K4" s="238">
        <v>0.6319444444444444</v>
      </c>
      <c r="L4" s="238"/>
      <c r="M4" s="238">
        <v>0.7222222222222222</v>
      </c>
      <c r="N4" s="238">
        <v>0.7673611111111112</v>
      </c>
      <c r="O4" s="239">
        <v>0.8125</v>
      </c>
      <c r="P4" s="302"/>
      <c r="Q4" s="745">
        <v>12</v>
      </c>
    </row>
    <row r="5" spans="1:17" ht="37.5" customHeight="1" thickBot="1">
      <c r="A5" s="977"/>
      <c r="B5" s="301" t="s">
        <v>53</v>
      </c>
      <c r="C5" s="240">
        <v>0.2951388888888889</v>
      </c>
      <c r="D5" s="212">
        <v>0.34027777777777773</v>
      </c>
      <c r="E5" s="212">
        <v>0.3854166666666667</v>
      </c>
      <c r="F5" s="212">
        <v>0.4305555555555556</v>
      </c>
      <c r="G5" s="212">
        <v>0.4756944444444444</v>
      </c>
      <c r="H5" s="212">
        <v>0.5208333333333334</v>
      </c>
      <c r="I5" s="212">
        <v>0.5659722222222222</v>
      </c>
      <c r="J5" s="212">
        <v>0.611111111111111</v>
      </c>
      <c r="K5" s="212">
        <v>0.65625</v>
      </c>
      <c r="L5" s="212">
        <v>0.7013888888888888</v>
      </c>
      <c r="M5" s="212">
        <v>0.7465277777777778</v>
      </c>
      <c r="N5" s="212">
        <v>0.7916666666666666</v>
      </c>
      <c r="O5" s="225"/>
      <c r="P5" s="506">
        <v>0.8368055555555555</v>
      </c>
      <c r="Q5" s="729"/>
    </row>
    <row r="6" spans="1:17" ht="14.25" customHeight="1" thickTop="1">
      <c r="A6" s="44"/>
      <c r="Q6" s="19"/>
    </row>
    <row r="7" spans="1:17" ht="108" customHeight="1">
      <c r="A7" s="966" t="s">
        <v>190</v>
      </c>
      <c r="B7" s="867"/>
      <c r="C7" s="867"/>
      <c r="D7" s="867"/>
      <c r="E7" s="867"/>
      <c r="F7" s="867"/>
      <c r="G7" s="867"/>
      <c r="H7" s="867"/>
      <c r="I7" s="867"/>
      <c r="J7" s="867"/>
      <c r="K7" s="867"/>
      <c r="L7" s="867"/>
      <c r="M7" s="867"/>
      <c r="N7" s="867"/>
      <c r="O7" s="867"/>
      <c r="P7" s="867"/>
      <c r="Q7" s="867"/>
    </row>
    <row r="8" spans="1:17" ht="14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114"/>
      <c r="Q8" s="114"/>
    </row>
    <row r="9" spans="1:17" ht="16.5" customHeight="1">
      <c r="A9" s="115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</row>
    <row r="10" spans="1:17" ht="14.2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9"/>
      <c r="Q10" s="19"/>
    </row>
    <row r="11" spans="1:17" ht="12.75" customHeight="1">
      <c r="A11" s="24" t="s">
        <v>2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16"/>
      <c r="N11" s="16"/>
      <c r="O11" s="16"/>
      <c r="P11" s="19"/>
      <c r="Q11" s="19"/>
    </row>
    <row r="12" spans="1:17" ht="14.25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16"/>
      <c r="N12" s="16"/>
      <c r="O12" s="16"/>
      <c r="P12" s="19"/>
      <c r="Q12" s="19"/>
    </row>
    <row r="13" spans="1:17" ht="14.25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16"/>
      <c r="N13" s="16"/>
      <c r="O13" s="16"/>
      <c r="P13" s="19"/>
      <c r="Q13" s="19"/>
    </row>
    <row r="14" spans="1:17" ht="14.2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16"/>
      <c r="N14" s="16"/>
      <c r="O14" s="16"/>
      <c r="P14" s="19"/>
      <c r="Q14" s="19"/>
    </row>
    <row r="15" spans="1:17" ht="14.25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16"/>
      <c r="N15" s="16"/>
      <c r="O15" s="16"/>
      <c r="P15" s="19"/>
      <c r="Q15" s="19"/>
    </row>
    <row r="16" spans="1:17" ht="14.2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</row>
    <row r="17" spans="1:17" ht="14.2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</row>
    <row r="18" spans="1:17" ht="14.2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</row>
    <row r="19" spans="1:17" ht="14.2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</row>
    <row r="20" spans="1:17" ht="14.2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</row>
    <row r="21" spans="1:17" ht="14.2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</row>
    <row r="22" spans="1:17" ht="14.2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</row>
    <row r="23" spans="1:17" ht="14.2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</row>
  </sheetData>
  <sheetProtection/>
  <mergeCells count="5">
    <mergeCell ref="A7:Q7"/>
    <mergeCell ref="A4:A5"/>
    <mergeCell ref="A1:P1"/>
    <mergeCell ref="C3:O3"/>
    <mergeCell ref="Q4:Q5"/>
  </mergeCells>
  <printOptions/>
  <pageMargins left="0.3937007874015748" right="0.3937007874015748" top="0.3937007874015748" bottom="0.3937007874015748" header="0" footer="0"/>
  <pageSetup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T46"/>
  <sheetViews>
    <sheetView view="pageBreakPreview" zoomScaleSheetLayoutView="100" zoomScalePageLayoutView="0" workbookViewId="0" topLeftCell="A1">
      <selection activeCell="E5" sqref="E5"/>
    </sheetView>
  </sheetViews>
  <sheetFormatPr defaultColWidth="7.625" defaultRowHeight="18" customHeight="1"/>
  <cols>
    <col min="1" max="1" width="9.375" style="0" customWidth="1"/>
    <col min="2" max="2" width="13.00390625" style="3" customWidth="1"/>
    <col min="3" max="4" width="7.25390625" style="3" customWidth="1"/>
    <col min="5" max="5" width="7.50390625" style="3" customWidth="1"/>
    <col min="6" max="6" width="6.875" style="3" customWidth="1"/>
    <col min="7" max="7" width="7.00390625" style="3" customWidth="1"/>
    <col min="8" max="8" width="6.875" style="3" customWidth="1"/>
    <col min="9" max="9" width="7.125" style="3" customWidth="1"/>
    <col min="10" max="10" width="7.50390625" style="3" customWidth="1"/>
    <col min="11" max="11" width="6.875" style="3" hidden="1" customWidth="1"/>
    <col min="12" max="12" width="7.00390625" style="3" hidden="1" customWidth="1"/>
    <col min="13" max="13" width="10.875" style="3" customWidth="1"/>
    <col min="14" max="14" width="7.125" style="3" customWidth="1"/>
    <col min="15" max="15" width="7.00390625" style="3" customWidth="1"/>
    <col min="16" max="16" width="11.25390625" style="4" customWidth="1"/>
    <col min="17" max="19" width="7.625" style="0" hidden="1" customWidth="1"/>
  </cols>
  <sheetData>
    <row r="1" spans="1:20" ht="19.5" customHeight="1">
      <c r="A1" s="674" t="s">
        <v>164</v>
      </c>
      <c r="B1" s="971"/>
      <c r="C1" s="971"/>
      <c r="D1" s="971"/>
      <c r="E1" s="971"/>
      <c r="F1" s="971"/>
      <c r="G1" s="971"/>
      <c r="H1" s="971"/>
      <c r="I1" s="971"/>
      <c r="J1" s="971"/>
      <c r="K1" s="971"/>
      <c r="L1" s="971"/>
      <c r="M1" s="971"/>
      <c r="N1" s="20"/>
      <c r="O1" s="813"/>
      <c r="P1" s="813"/>
      <c r="Q1" s="813"/>
      <c r="R1" s="813"/>
      <c r="S1" s="813"/>
      <c r="T1" s="813"/>
    </row>
    <row r="2" spans="1:14" s="1" customFormat="1" ht="9.75" customHeight="1" thickBo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9"/>
    </row>
    <row r="3" spans="1:19" s="1" customFormat="1" ht="61.5" customHeight="1" thickBot="1" thickTop="1">
      <c r="A3" s="221" t="s">
        <v>27</v>
      </c>
      <c r="B3" s="592" t="s">
        <v>25</v>
      </c>
      <c r="C3" s="980" t="s">
        <v>46</v>
      </c>
      <c r="D3" s="981"/>
      <c r="E3" s="982"/>
      <c r="F3" s="982"/>
      <c r="G3" s="982"/>
      <c r="H3" s="982"/>
      <c r="I3" s="982"/>
      <c r="J3" s="982"/>
      <c r="K3" s="982"/>
      <c r="L3" s="983"/>
      <c r="M3" s="597" t="s">
        <v>62</v>
      </c>
      <c r="N3" s="596" t="s">
        <v>74</v>
      </c>
      <c r="O3" s="303"/>
      <c r="P3" s="50"/>
      <c r="Q3" s="26"/>
      <c r="R3" s="26"/>
      <c r="S3" s="26"/>
    </row>
    <row r="4" spans="1:14" s="1" customFormat="1" ht="108" customHeight="1" thickTop="1">
      <c r="A4" s="974">
        <v>1</v>
      </c>
      <c r="B4" s="264" t="s">
        <v>165</v>
      </c>
      <c r="C4" s="594">
        <v>0.2743055555555555</v>
      </c>
      <c r="D4" s="205">
        <v>0.3055555555555555</v>
      </c>
      <c r="E4" s="595">
        <v>0.3611111111111111</v>
      </c>
      <c r="F4" s="595">
        <v>0.4375</v>
      </c>
      <c r="G4" s="595">
        <v>0.513888888888889</v>
      </c>
      <c r="H4" s="595">
        <v>0.5833333333333334</v>
      </c>
      <c r="I4" s="209">
        <v>0.7013888888888888</v>
      </c>
      <c r="J4" s="595">
        <v>0.7708333333333334</v>
      </c>
      <c r="K4" s="595"/>
      <c r="L4" s="595"/>
      <c r="M4" s="595" t="s">
        <v>167</v>
      </c>
      <c r="N4" s="984">
        <v>7</v>
      </c>
    </row>
    <row r="5" spans="1:14" s="1" customFormat="1" ht="73.5" customHeight="1" thickBot="1">
      <c r="A5" s="975"/>
      <c r="B5" s="265" t="s">
        <v>166</v>
      </c>
      <c r="C5" s="240">
        <v>0.2881944444444445</v>
      </c>
      <c r="D5" s="598"/>
      <c r="E5" s="212">
        <v>0.375</v>
      </c>
      <c r="F5" s="212">
        <v>0.4513888888888889</v>
      </c>
      <c r="G5" s="212">
        <v>0.5277777777777778</v>
      </c>
      <c r="H5" s="212">
        <v>0.5972222222222222</v>
      </c>
      <c r="I5" s="214">
        <v>0.7152777777777778</v>
      </c>
      <c r="J5" s="204">
        <v>0.7847222222222222</v>
      </c>
      <c r="K5" s="204"/>
      <c r="L5" s="204"/>
      <c r="M5" s="593"/>
      <c r="N5" s="985"/>
    </row>
    <row r="6" spans="1:14" s="1" customFormat="1" ht="15.75" customHeight="1" thickTop="1">
      <c r="A6"/>
      <c r="B6"/>
      <c r="C6"/>
      <c r="D6"/>
      <c r="E6"/>
      <c r="F6"/>
      <c r="G6"/>
      <c r="H6"/>
      <c r="I6"/>
      <c r="J6"/>
      <c r="K6"/>
      <c r="L6"/>
      <c r="M6"/>
      <c r="N6" s="19"/>
    </row>
    <row r="7" spans="1:14" s="8" customFormat="1" ht="122.25" customHeight="1">
      <c r="A7" s="867" t="s">
        <v>169</v>
      </c>
      <c r="B7" s="867"/>
      <c r="C7" s="867"/>
      <c r="D7" s="867"/>
      <c r="E7" s="867"/>
      <c r="F7" s="867"/>
      <c r="G7" s="867"/>
      <c r="H7" s="867"/>
      <c r="I7" s="867"/>
      <c r="J7" s="867"/>
      <c r="K7" s="867"/>
      <c r="L7" s="867"/>
      <c r="M7" s="867"/>
      <c r="N7" s="19"/>
    </row>
    <row r="8" spans="1:2" s="8" customFormat="1" ht="48.75" customHeight="1">
      <c r="A8" s="26"/>
      <c r="B8" s="26"/>
    </row>
    <row r="9" spans="1:2" s="1" customFormat="1" ht="42" customHeight="1">
      <c r="A9" s="26"/>
      <c r="B9" s="55"/>
    </row>
    <row r="10" spans="1:2" s="8" customFormat="1" ht="36" customHeight="1">
      <c r="A10" s="26"/>
      <c r="B10" s="26"/>
    </row>
    <row r="11" spans="17:19" s="8" customFormat="1" ht="21.75" customHeight="1">
      <c r="Q11" s="26"/>
      <c r="R11" s="26"/>
      <c r="S11" s="26"/>
    </row>
    <row r="12" spans="1:19" s="1" customFormat="1" ht="156.75" customHeight="1">
      <c r="A12" s="979"/>
      <c r="B12" s="979"/>
      <c r="C12" s="979"/>
      <c r="D12" s="979"/>
      <c r="E12" s="979"/>
      <c r="F12" s="979"/>
      <c r="G12" s="979"/>
      <c r="H12" s="979"/>
      <c r="I12" s="979"/>
      <c r="J12" s="979"/>
      <c r="K12" s="979"/>
      <c r="L12" s="979"/>
      <c r="M12" s="979"/>
      <c r="N12" s="979"/>
      <c r="O12" s="979"/>
      <c r="P12" s="37"/>
      <c r="Q12" s="26"/>
      <c r="R12" s="26"/>
      <c r="S12" s="26"/>
    </row>
    <row r="13" s="1" customFormat="1" ht="19.5" customHeight="1">
      <c r="P13" s="6"/>
    </row>
    <row r="14" s="1" customFormat="1" ht="19.5" customHeight="1">
      <c r="P14" s="6"/>
    </row>
    <row r="15" s="1" customFormat="1" ht="12.75">
      <c r="P15" s="6"/>
    </row>
    <row r="16" s="1" customFormat="1" ht="18" customHeight="1">
      <c r="P16" s="6"/>
    </row>
    <row r="17" s="1" customFormat="1" ht="18" customHeight="1">
      <c r="P17" s="6"/>
    </row>
    <row r="18" s="1" customFormat="1" ht="18" customHeight="1">
      <c r="P18" s="6"/>
    </row>
    <row r="19" s="1" customFormat="1" ht="18" customHeight="1">
      <c r="P19" s="6"/>
    </row>
    <row r="20" s="1" customFormat="1" ht="18" customHeight="1">
      <c r="P20" s="6"/>
    </row>
    <row r="21" s="1" customFormat="1" ht="18" customHeight="1">
      <c r="P21" s="6"/>
    </row>
    <row r="22" s="1" customFormat="1" ht="18" customHeight="1">
      <c r="P22" s="6"/>
    </row>
    <row r="23" s="1" customFormat="1" ht="18" customHeight="1">
      <c r="P23" s="6"/>
    </row>
    <row r="24" s="1" customFormat="1" ht="18" customHeight="1">
      <c r="P24" s="6"/>
    </row>
    <row r="25" s="1" customFormat="1" ht="18" customHeight="1">
      <c r="P25" s="6"/>
    </row>
    <row r="26" s="1" customFormat="1" ht="18" customHeight="1">
      <c r="P26" s="6"/>
    </row>
    <row r="27" s="1" customFormat="1" ht="18" customHeight="1">
      <c r="P27" s="6"/>
    </row>
    <row r="28" s="1" customFormat="1" ht="18" customHeight="1">
      <c r="P28" s="6"/>
    </row>
    <row r="29" s="1" customFormat="1" ht="18" customHeight="1">
      <c r="P29" s="6"/>
    </row>
    <row r="30" s="1" customFormat="1" ht="18" customHeight="1">
      <c r="P30" s="6"/>
    </row>
    <row r="31" s="1" customFormat="1" ht="18" customHeight="1">
      <c r="P31" s="6"/>
    </row>
    <row r="32" s="1" customFormat="1" ht="18" customHeight="1">
      <c r="P32" s="6"/>
    </row>
    <row r="33" s="1" customFormat="1" ht="18" customHeight="1">
      <c r="P33" s="6"/>
    </row>
    <row r="34" s="1" customFormat="1" ht="18" customHeight="1">
      <c r="P34" s="6"/>
    </row>
    <row r="35" s="1" customFormat="1" ht="18" customHeight="1">
      <c r="P35" s="6"/>
    </row>
    <row r="36" s="1" customFormat="1" ht="18" customHeight="1">
      <c r="P36" s="6"/>
    </row>
    <row r="37" s="1" customFormat="1" ht="18" customHeight="1">
      <c r="P37" s="6"/>
    </row>
    <row r="38" s="1" customFormat="1" ht="18" customHeight="1">
      <c r="P38" s="6"/>
    </row>
    <row r="39" s="1" customFormat="1" ht="18" customHeight="1">
      <c r="P39" s="6"/>
    </row>
    <row r="40" s="1" customFormat="1" ht="18" customHeight="1">
      <c r="P40" s="6"/>
    </row>
    <row r="41" s="1" customFormat="1" ht="18" customHeight="1">
      <c r="P41" s="6"/>
    </row>
    <row r="42" s="1" customFormat="1" ht="18" customHeight="1">
      <c r="P42" s="6"/>
    </row>
    <row r="43" s="1" customFormat="1" ht="18" customHeight="1">
      <c r="P43" s="6"/>
    </row>
    <row r="44" s="1" customFormat="1" ht="18" customHeight="1">
      <c r="P44" s="6"/>
    </row>
    <row r="45" s="1" customFormat="1" ht="18" customHeight="1">
      <c r="P45" s="6"/>
    </row>
    <row r="46" s="1" customFormat="1" ht="18" customHeight="1">
      <c r="P46" s="6"/>
    </row>
  </sheetData>
  <sheetProtection/>
  <mergeCells count="7">
    <mergeCell ref="O1:T1"/>
    <mergeCell ref="A12:O12"/>
    <mergeCell ref="A1:M1"/>
    <mergeCell ref="C3:L3"/>
    <mergeCell ref="A4:A5"/>
    <mergeCell ref="N4:N5"/>
    <mergeCell ref="A7:M7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A1:V13"/>
  <sheetViews>
    <sheetView view="pageBreakPreview" zoomScaleSheetLayoutView="100" zoomScalePageLayoutView="0" workbookViewId="0" topLeftCell="A1">
      <selection activeCell="B4" sqref="B4"/>
    </sheetView>
  </sheetViews>
  <sheetFormatPr defaultColWidth="9.00390625" defaultRowHeight="14.25"/>
  <cols>
    <col min="1" max="1" width="7.00390625" style="0" customWidth="1"/>
    <col min="3" max="3" width="8.125" style="0" customWidth="1"/>
    <col min="4" max="4" width="8.00390625" style="0" customWidth="1"/>
    <col min="5" max="5" width="7.875" style="0" customWidth="1"/>
    <col min="6" max="6" width="7.625" style="0" customWidth="1"/>
    <col min="7" max="7" width="7.875" style="0" customWidth="1"/>
    <col min="8" max="8" width="8.00390625" style="0" customWidth="1"/>
    <col min="9" max="9" width="7.75390625" style="0" customWidth="1"/>
    <col min="10" max="10" width="7.50390625" style="0" customWidth="1"/>
    <col min="11" max="11" width="8.125" style="0" customWidth="1"/>
    <col min="12" max="12" width="7.75390625" style="0" customWidth="1"/>
    <col min="13" max="13" width="7.875" style="0" customWidth="1"/>
    <col min="14" max="14" width="8.25390625" style="0" customWidth="1"/>
    <col min="15" max="16" width="5.50390625" style="0" customWidth="1"/>
    <col min="18" max="18" width="9.125" style="0" customWidth="1"/>
    <col min="19" max="19" width="12.125" style="0" customWidth="1"/>
  </cols>
  <sheetData>
    <row r="1" spans="17:19" ht="14.25">
      <c r="Q1" s="813"/>
      <c r="R1" s="813"/>
      <c r="S1" s="813"/>
    </row>
    <row r="2" spans="1:18" ht="36.75" customHeight="1">
      <c r="A2" s="714" t="s">
        <v>187</v>
      </c>
      <c r="B2" s="940"/>
      <c r="C2" s="940"/>
      <c r="D2" s="940"/>
      <c r="E2" s="940"/>
      <c r="F2" s="940"/>
      <c r="G2" s="940"/>
      <c r="H2" s="940"/>
      <c r="I2" s="940"/>
      <c r="J2" s="940"/>
      <c r="K2" s="940"/>
      <c r="L2" s="940"/>
      <c r="M2" s="940"/>
      <c r="N2" s="940"/>
      <c r="O2" s="940"/>
      <c r="P2" s="940"/>
      <c r="Q2" s="940"/>
      <c r="R2" s="1"/>
    </row>
    <row r="3" spans="1:18" ht="15" thickBot="1">
      <c r="A3" s="52"/>
      <c r="B3" s="28"/>
      <c r="C3" s="168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72">
        <v>0.0625</v>
      </c>
      <c r="P3" s="172">
        <v>0.012499999999999999</v>
      </c>
      <c r="Q3" s="169"/>
      <c r="R3" s="25"/>
    </row>
    <row r="4" spans="1:19" ht="66" customHeight="1" thickBot="1" thickTop="1">
      <c r="A4" s="221" t="s">
        <v>27</v>
      </c>
      <c r="B4" s="215" t="s">
        <v>25</v>
      </c>
      <c r="C4" s="990" t="s">
        <v>34</v>
      </c>
      <c r="D4" s="677"/>
      <c r="E4" s="677"/>
      <c r="F4" s="677"/>
      <c r="G4" s="677"/>
      <c r="H4" s="677"/>
      <c r="I4" s="677"/>
      <c r="J4" s="677"/>
      <c r="K4" s="677"/>
      <c r="L4" s="677"/>
      <c r="M4" s="677"/>
      <c r="N4" s="677"/>
      <c r="O4" s="677"/>
      <c r="P4" s="991"/>
      <c r="Q4" s="624" t="s">
        <v>62</v>
      </c>
      <c r="R4" s="625"/>
      <c r="S4" s="626" t="s">
        <v>74</v>
      </c>
    </row>
    <row r="5" spans="1:19" ht="67.5" customHeight="1" thickBot="1" thickTop="1">
      <c r="A5" s="601">
        <v>1</v>
      </c>
      <c r="B5" s="311" t="s">
        <v>146</v>
      </c>
      <c r="C5" s="238"/>
      <c r="D5" s="312">
        <v>0.25</v>
      </c>
      <c r="E5" s="238">
        <f>D5+O3</f>
        <v>0.3125</v>
      </c>
      <c r="F5" s="238">
        <f>E5+O3</f>
        <v>0.375</v>
      </c>
      <c r="G5" s="238">
        <f>F5+O3</f>
        <v>0.4375</v>
      </c>
      <c r="H5" s="238">
        <f>G5+O3</f>
        <v>0.5</v>
      </c>
      <c r="I5" s="238">
        <f>H5+O3</f>
        <v>0.5625</v>
      </c>
      <c r="J5" s="238">
        <f>I5+O3</f>
        <v>0.625</v>
      </c>
      <c r="K5" s="238">
        <f>J5+O3</f>
        <v>0.6875</v>
      </c>
      <c r="L5" s="238">
        <f>K5+O3</f>
        <v>0.75</v>
      </c>
      <c r="M5" s="238">
        <f>L5+O3</f>
        <v>0.8125</v>
      </c>
      <c r="N5" s="238">
        <f>M5+O3</f>
        <v>0.875</v>
      </c>
      <c r="O5" s="238"/>
      <c r="P5" s="321"/>
      <c r="Q5" s="627">
        <v>0.8944444444444444</v>
      </c>
      <c r="R5" s="12" t="s">
        <v>79</v>
      </c>
      <c r="S5" s="628">
        <v>10.5</v>
      </c>
    </row>
    <row r="6" spans="1:19" ht="49.5" customHeight="1" thickBot="1" thickTop="1">
      <c r="A6" s="600">
        <v>2</v>
      </c>
      <c r="B6" s="314" t="s">
        <v>146</v>
      </c>
      <c r="C6" s="315"/>
      <c r="D6" s="316">
        <f>D5+P3</f>
        <v>0.2625</v>
      </c>
      <c r="E6" s="316">
        <f>D6+O3</f>
        <v>0.325</v>
      </c>
      <c r="F6" s="316">
        <f>E6+O3</f>
        <v>0.3875</v>
      </c>
      <c r="G6" s="316">
        <f>F6+O3</f>
        <v>0.45</v>
      </c>
      <c r="H6" s="316">
        <f>G6+O3</f>
        <v>0.5125</v>
      </c>
      <c r="I6" s="316">
        <f>H6+O3</f>
        <v>0.575</v>
      </c>
      <c r="J6" s="316">
        <f>I6+O3</f>
        <v>0.6375</v>
      </c>
      <c r="K6" s="316">
        <f>J6+O3</f>
        <v>0.7</v>
      </c>
      <c r="L6" s="316">
        <f>K6+O3</f>
        <v>0.7625</v>
      </c>
      <c r="M6" s="316">
        <f>L6+O3</f>
        <v>0.825</v>
      </c>
      <c r="N6" s="316"/>
      <c r="O6" s="317"/>
      <c r="P6" s="322"/>
      <c r="Q6" s="629">
        <f>M6+O3</f>
        <v>0.8875</v>
      </c>
      <c r="R6" s="630" t="s">
        <v>53</v>
      </c>
      <c r="S6" s="628">
        <v>10</v>
      </c>
    </row>
    <row r="7" spans="1:19" ht="55.5" customHeight="1" thickBot="1" thickTop="1">
      <c r="A7" s="599">
        <v>3</v>
      </c>
      <c r="B7" s="311" t="s">
        <v>146</v>
      </c>
      <c r="C7" s="238"/>
      <c r="D7" s="253">
        <f>D6+P3</f>
        <v>0.275</v>
      </c>
      <c r="E7" s="253">
        <f>D7+O3</f>
        <v>0.3375</v>
      </c>
      <c r="F7" s="253">
        <f>E7+O3</f>
        <v>0.4</v>
      </c>
      <c r="G7" s="253">
        <f>F7+O3</f>
        <v>0.4625</v>
      </c>
      <c r="H7" s="253">
        <f>G7+O3</f>
        <v>0.525</v>
      </c>
      <c r="I7" s="253">
        <f>H7+O3</f>
        <v>0.5875</v>
      </c>
      <c r="J7" s="253">
        <f>I7+O3</f>
        <v>0.65</v>
      </c>
      <c r="K7" s="253">
        <f>J7+O3</f>
        <v>0.7125</v>
      </c>
      <c r="L7" s="253">
        <f>K7+O3</f>
        <v>0.775</v>
      </c>
      <c r="M7" s="253">
        <f>L7+O3</f>
        <v>0.8375</v>
      </c>
      <c r="N7" s="253"/>
      <c r="O7" s="253"/>
      <c r="P7" s="260"/>
      <c r="Q7" s="631">
        <v>0.876388888888889</v>
      </c>
      <c r="R7" s="12" t="s">
        <v>80</v>
      </c>
      <c r="S7" s="628">
        <v>9.5</v>
      </c>
    </row>
    <row r="8" spans="1:19" ht="67.5" customHeight="1" thickTop="1">
      <c r="A8" s="992">
        <v>4</v>
      </c>
      <c r="B8" s="208" t="s">
        <v>181</v>
      </c>
      <c r="C8" s="318">
        <v>0.26180555555555557</v>
      </c>
      <c r="D8" s="324"/>
      <c r="E8" s="324"/>
      <c r="F8" s="324"/>
      <c r="G8" s="324"/>
      <c r="H8" s="324"/>
      <c r="I8" s="324"/>
      <c r="J8" s="324"/>
      <c r="K8" s="324"/>
      <c r="L8" s="324"/>
      <c r="M8" s="324"/>
      <c r="N8" s="324"/>
      <c r="O8" s="324"/>
      <c r="P8" s="622"/>
      <c r="Q8" s="994">
        <v>0.8888888888888888</v>
      </c>
      <c r="R8" s="632"/>
      <c r="S8" s="988">
        <v>10</v>
      </c>
    </row>
    <row r="9" spans="1:19" ht="51.75" thickBot="1">
      <c r="A9" s="993"/>
      <c r="B9" s="208" t="s">
        <v>146</v>
      </c>
      <c r="C9" s="310"/>
      <c r="D9" s="249">
        <f>D7+P3</f>
        <v>0.28750000000000003</v>
      </c>
      <c r="E9" s="249">
        <f>D9+O3</f>
        <v>0.35000000000000003</v>
      </c>
      <c r="F9" s="249">
        <f>E9+O3</f>
        <v>0.41250000000000003</v>
      </c>
      <c r="G9" s="249">
        <f>F9+O3</f>
        <v>0.47500000000000003</v>
      </c>
      <c r="H9" s="249">
        <f>G9+O3</f>
        <v>0.5375000000000001</v>
      </c>
      <c r="I9" s="249">
        <f>H9+O3</f>
        <v>0.6000000000000001</v>
      </c>
      <c r="J9" s="249">
        <f>I9+O3</f>
        <v>0.6625000000000001</v>
      </c>
      <c r="K9" s="249">
        <f>J9+O3</f>
        <v>0.7250000000000001</v>
      </c>
      <c r="L9" s="249">
        <f>K9+O3</f>
        <v>0.7875000000000001</v>
      </c>
      <c r="M9" s="249">
        <f>L9+O3</f>
        <v>0.8500000000000001</v>
      </c>
      <c r="N9" s="249"/>
      <c r="O9" s="249"/>
      <c r="P9" s="623"/>
      <c r="Q9" s="995"/>
      <c r="R9" s="12" t="s">
        <v>80</v>
      </c>
      <c r="S9" s="989"/>
    </row>
    <row r="10" spans="1:19" ht="51" customHeight="1" thickTop="1">
      <c r="A10" s="599">
        <v>5</v>
      </c>
      <c r="B10" s="311" t="s">
        <v>146</v>
      </c>
      <c r="C10" s="319"/>
      <c r="D10" s="320">
        <v>0.3</v>
      </c>
      <c r="E10" s="320">
        <v>0.3625</v>
      </c>
      <c r="F10" s="320">
        <f>E10+O3</f>
        <v>0.425</v>
      </c>
      <c r="G10" s="320">
        <f>F10+O3</f>
        <v>0.4875</v>
      </c>
      <c r="H10" s="320">
        <f>G10+O3</f>
        <v>0.55</v>
      </c>
      <c r="I10" s="320">
        <f>H10+O3</f>
        <v>0.6125</v>
      </c>
      <c r="J10" s="320">
        <f>I10+O3</f>
        <v>0.675</v>
      </c>
      <c r="K10" s="320">
        <f>J10+O3</f>
        <v>0.7375</v>
      </c>
      <c r="L10" s="320">
        <f>K10+O3</f>
        <v>0.8</v>
      </c>
      <c r="M10" s="320">
        <f>L10+O3</f>
        <v>0.8625</v>
      </c>
      <c r="N10" s="320"/>
      <c r="O10" s="320"/>
      <c r="P10" s="323"/>
      <c r="Q10" s="633">
        <v>0.8819444444444445</v>
      </c>
      <c r="R10" s="634" t="s">
        <v>79</v>
      </c>
      <c r="S10" s="635">
        <v>9.5</v>
      </c>
    </row>
    <row r="11" spans="1:18" ht="14.25">
      <c r="A11" s="168"/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27"/>
    </row>
    <row r="12" spans="1:17" ht="123.75" customHeight="1">
      <c r="A12" s="986" t="s">
        <v>147</v>
      </c>
      <c r="B12" s="987"/>
      <c r="C12" s="987"/>
      <c r="D12" s="987"/>
      <c r="E12" s="987"/>
      <c r="F12" s="987"/>
      <c r="G12" s="987"/>
      <c r="H12" s="987"/>
      <c r="I12" s="987"/>
      <c r="J12" s="987"/>
      <c r="K12" s="987"/>
      <c r="L12" s="987"/>
      <c r="M12" s="987"/>
      <c r="N12" s="987"/>
      <c r="O12" s="987"/>
      <c r="P12" s="987"/>
      <c r="Q12" s="987"/>
    </row>
    <row r="13" spans="4:22" ht="20.25">
      <c r="D13" s="62"/>
      <c r="E13" s="947"/>
      <c r="F13" s="947"/>
      <c r="G13" s="947"/>
      <c r="H13" s="947"/>
      <c r="I13" s="947"/>
      <c r="J13" s="947"/>
      <c r="K13" s="947"/>
      <c r="L13" s="947"/>
      <c r="M13" s="947"/>
      <c r="N13" s="947"/>
      <c r="O13" s="947"/>
      <c r="P13" s="947"/>
      <c r="Q13" s="947"/>
      <c r="R13" s="947"/>
      <c r="S13" s="947"/>
      <c r="T13" s="947"/>
      <c r="U13" s="947"/>
      <c r="V13" s="26"/>
    </row>
  </sheetData>
  <sheetProtection/>
  <mergeCells count="8">
    <mergeCell ref="E13:U13"/>
    <mergeCell ref="Q1:S1"/>
    <mergeCell ref="A12:Q12"/>
    <mergeCell ref="S8:S9"/>
    <mergeCell ref="A2:Q2"/>
    <mergeCell ref="C4:P4"/>
    <mergeCell ref="A8:A9"/>
    <mergeCell ref="Q8:Q9"/>
  </mergeCells>
  <printOptions/>
  <pageMargins left="0.7086614173228347" right="0.7086614173228347" top="0.35433070866141736" bottom="0.35433070866141736" header="0.11811023622047245" footer="0.11811023622047245"/>
  <pageSetup fitToHeight="0" horizontalDpi="600" verticalDpi="600" orientation="landscape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</sheetPr>
  <dimension ref="A1:Q23"/>
  <sheetViews>
    <sheetView view="pageBreakPreview" zoomScaleSheetLayoutView="100" zoomScalePageLayoutView="0" workbookViewId="0" topLeftCell="A1">
      <selection activeCell="B3" sqref="B3:B5"/>
    </sheetView>
  </sheetViews>
  <sheetFormatPr defaultColWidth="9.00390625" defaultRowHeight="14.25"/>
  <cols>
    <col min="2" max="2" width="16.625" style="0" customWidth="1"/>
    <col min="3" max="3" width="6.25390625" style="0" customWidth="1"/>
    <col min="4" max="4" width="6.375" style="0" customWidth="1"/>
    <col min="5" max="5" width="5.75390625" style="0" customWidth="1"/>
    <col min="6" max="6" width="4.75390625" style="0" customWidth="1"/>
    <col min="7" max="7" width="6.375" style="0" customWidth="1"/>
    <col min="9" max="9" width="7.375" style="0" customWidth="1"/>
    <col min="10" max="10" width="7.00390625" style="0" customWidth="1"/>
    <col min="11" max="11" width="6.375" style="0" customWidth="1"/>
    <col min="12" max="12" width="6.875" style="0" customWidth="1"/>
    <col min="14" max="14" width="7.875" style="0" customWidth="1"/>
    <col min="15" max="15" width="6.625" style="0" customWidth="1"/>
    <col min="16" max="16" width="10.375" style="0" customWidth="1"/>
    <col min="17" max="17" width="13.25390625" style="0" customWidth="1"/>
  </cols>
  <sheetData>
    <row r="1" spans="1:17" ht="61.5" customHeight="1">
      <c r="A1" s="674" t="s">
        <v>144</v>
      </c>
      <c r="B1" s="940"/>
      <c r="C1" s="940"/>
      <c r="D1" s="940"/>
      <c r="E1" s="940"/>
      <c r="F1" s="940"/>
      <c r="G1" s="940"/>
      <c r="H1" s="940"/>
      <c r="I1" s="940"/>
      <c r="J1" s="940"/>
      <c r="K1" s="940"/>
      <c r="L1" s="940"/>
      <c r="M1" s="940"/>
      <c r="N1" s="940"/>
      <c r="O1" s="940"/>
      <c r="P1" s="940"/>
      <c r="Q1" s="16"/>
    </row>
    <row r="2" spans="1:17" ht="19.5" thickBot="1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6"/>
    </row>
    <row r="3" spans="1:17" ht="87.75" customHeight="1" thickBot="1" thickTop="1">
      <c r="A3" s="221" t="s">
        <v>27</v>
      </c>
      <c r="B3" s="215" t="s">
        <v>25</v>
      </c>
      <c r="C3" s="755" t="s">
        <v>6</v>
      </c>
      <c r="D3" s="748"/>
      <c r="E3" s="748"/>
      <c r="F3" s="748"/>
      <c r="G3" s="748"/>
      <c r="H3" s="748"/>
      <c r="I3" s="748"/>
      <c r="J3" s="748"/>
      <c r="K3" s="748"/>
      <c r="L3" s="748"/>
      <c r="M3" s="748"/>
      <c r="N3" s="748"/>
      <c r="O3" s="756"/>
      <c r="P3" s="505" t="s">
        <v>3</v>
      </c>
      <c r="Q3" s="508" t="s">
        <v>74</v>
      </c>
    </row>
    <row r="4" spans="1:17" ht="57" customHeight="1" thickBot="1" thickTop="1">
      <c r="A4" s="688">
        <v>1</v>
      </c>
      <c r="B4" s="533" t="s">
        <v>141</v>
      </c>
      <c r="C4" s="237">
        <v>0.2777777777777778</v>
      </c>
      <c r="D4" s="238">
        <v>0.3194444444444445</v>
      </c>
      <c r="E4" s="238">
        <v>0.3611111111111111</v>
      </c>
      <c r="F4" s="238">
        <v>0.402777777777778</v>
      </c>
      <c r="G4" s="238">
        <v>0.444444444444444</v>
      </c>
      <c r="H4" s="238">
        <v>0.486111111111111</v>
      </c>
      <c r="I4" s="238">
        <v>0.527777777777778</v>
      </c>
      <c r="J4" s="238">
        <v>0.569444444444444</v>
      </c>
      <c r="K4" s="238">
        <v>0.611111111111111</v>
      </c>
      <c r="L4" s="238">
        <v>0.652777777777778</v>
      </c>
      <c r="M4" s="238">
        <v>0.694444444444444</v>
      </c>
      <c r="N4" s="238">
        <v>0.736111111111111</v>
      </c>
      <c r="O4" s="239">
        <v>0.777777777777778</v>
      </c>
      <c r="P4" s="504">
        <v>0.819444444444444</v>
      </c>
      <c r="Q4" s="745">
        <v>13</v>
      </c>
    </row>
    <row r="5" spans="1:17" ht="48.75" customHeight="1" thickBot="1" thickTop="1">
      <c r="A5" s="998"/>
      <c r="B5" s="500" t="s">
        <v>5</v>
      </c>
      <c r="C5" s="510">
        <v>0.2986111111111111</v>
      </c>
      <c r="D5" s="511">
        <v>0.34027777777777773</v>
      </c>
      <c r="E5" s="212">
        <v>0.3819444444444444</v>
      </c>
      <c r="F5" s="212">
        <v>0.423611111111111</v>
      </c>
      <c r="G5" s="212">
        <v>0.465277777777778</v>
      </c>
      <c r="H5" s="212">
        <v>0.506944444444444</v>
      </c>
      <c r="I5" s="212">
        <v>0.548611111111111</v>
      </c>
      <c r="J5" s="212">
        <v>0.590277777777778</v>
      </c>
      <c r="K5" s="212">
        <v>0.631944444444444</v>
      </c>
      <c r="L5" s="212">
        <v>0.673611111111111</v>
      </c>
      <c r="M5" s="212">
        <v>0.715277777777778</v>
      </c>
      <c r="N5" s="212">
        <v>0.756944444444444</v>
      </c>
      <c r="O5" s="225">
        <v>0.79861111111111</v>
      </c>
      <c r="P5" s="509"/>
      <c r="Q5" s="729"/>
    </row>
    <row r="6" spans="1:17" ht="15" customHeight="1" thickTop="1">
      <c r="A6" s="44"/>
      <c r="B6" s="44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45"/>
      <c r="Q6" s="16"/>
    </row>
    <row r="7" spans="1:17" ht="108" customHeight="1">
      <c r="A7" s="996" t="s">
        <v>140</v>
      </c>
      <c r="B7" s="997"/>
      <c r="C7" s="997"/>
      <c r="D7" s="997"/>
      <c r="E7" s="997"/>
      <c r="F7" s="997"/>
      <c r="G7" s="997"/>
      <c r="H7" s="997"/>
      <c r="I7" s="997"/>
      <c r="J7" s="997"/>
      <c r="K7" s="997"/>
      <c r="L7" s="997"/>
      <c r="M7" s="997"/>
      <c r="N7" s="997"/>
      <c r="O7" s="997"/>
      <c r="P7" s="997"/>
      <c r="Q7" s="16"/>
    </row>
    <row r="8" spans="1:17" ht="14.25" customHeight="1">
      <c r="A8" s="189"/>
      <c r="B8" s="44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8"/>
      <c r="Q8" s="16"/>
    </row>
    <row r="9" spans="1:17" ht="15" customHeight="1">
      <c r="A9" s="188"/>
      <c r="B9" s="44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8"/>
      <c r="Q9" s="16"/>
    </row>
    <row r="10" spans="1:17" ht="14.2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1:17" ht="14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1:17" ht="14.25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16"/>
      <c r="N12" s="16"/>
      <c r="O12" s="16"/>
      <c r="P12" s="16"/>
      <c r="Q12" s="16"/>
    </row>
    <row r="13" spans="1:17" ht="14.25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16"/>
      <c r="N13" s="16"/>
      <c r="O13" s="16"/>
      <c r="P13" s="16"/>
      <c r="Q13" s="16"/>
    </row>
    <row r="14" spans="1:17" ht="14.25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16"/>
      <c r="N14" s="16"/>
      <c r="O14" s="16"/>
      <c r="P14" s="16"/>
      <c r="Q14" s="16"/>
    </row>
    <row r="15" spans="1:17" ht="12" customHeight="1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16"/>
      <c r="N15" s="16"/>
      <c r="O15" s="16"/>
      <c r="P15" s="16"/>
      <c r="Q15" s="16"/>
    </row>
    <row r="16" spans="1:17" ht="14.25" hidden="1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16"/>
      <c r="N16" s="16"/>
      <c r="O16" s="16"/>
      <c r="P16" s="16"/>
      <c r="Q16" s="16"/>
    </row>
    <row r="17" spans="1:17" ht="14.25" hidden="1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16"/>
      <c r="N17" s="16"/>
      <c r="O17" s="16"/>
      <c r="P17" s="16"/>
      <c r="Q17" s="16"/>
    </row>
    <row r="18" spans="1:17" ht="14.2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ht="14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ht="14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ht="14.2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ht="14.2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ht="14.2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</sheetData>
  <sheetProtection/>
  <mergeCells count="5">
    <mergeCell ref="Q4:Q5"/>
    <mergeCell ref="A7:P7"/>
    <mergeCell ref="A1:P1"/>
    <mergeCell ref="A4:A5"/>
    <mergeCell ref="C3:O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AC29"/>
  <sheetViews>
    <sheetView view="pageBreakPreview" zoomScale="75" zoomScaleSheetLayoutView="75" zoomScalePageLayoutView="0" workbookViewId="0" topLeftCell="A1">
      <selection activeCell="K10" sqref="K10:L10"/>
    </sheetView>
  </sheetViews>
  <sheetFormatPr defaultColWidth="9.00390625" defaultRowHeight="14.25"/>
  <cols>
    <col min="1" max="1" width="3.75390625" style="0" customWidth="1"/>
    <col min="2" max="2" width="9.875" style="0" customWidth="1"/>
    <col min="3" max="3" width="9.25390625" style="0" customWidth="1"/>
    <col min="4" max="4" width="6.50390625" style="4" customWidth="1"/>
    <col min="5" max="5" width="6.75390625" style="0" customWidth="1"/>
    <col min="6" max="6" width="5.75390625" style="0" customWidth="1"/>
    <col min="7" max="7" width="5.625" style="0" customWidth="1"/>
    <col min="8" max="8" width="6.125" style="0" customWidth="1"/>
    <col min="9" max="9" width="5.875" style="0" customWidth="1"/>
    <col min="10" max="10" width="6.125" style="0" customWidth="1"/>
    <col min="11" max="11" width="6.00390625" style="0" customWidth="1"/>
    <col min="12" max="12" width="6.75390625" style="0" customWidth="1"/>
    <col min="13" max="14" width="5.75390625" style="0" customWidth="1"/>
    <col min="15" max="15" width="5.25390625" style="0" customWidth="1"/>
    <col min="16" max="17" width="5.875" style="0" customWidth="1"/>
    <col min="18" max="18" width="6.375" style="0" customWidth="1"/>
    <col min="19" max="19" width="5.625" style="0" customWidth="1"/>
    <col min="20" max="20" width="6.00390625" style="0" customWidth="1"/>
    <col min="21" max="21" width="5.375" style="0" customWidth="1"/>
    <col min="22" max="22" width="4.25390625" style="0" customWidth="1"/>
    <col min="23" max="23" width="5.00390625" style="0" customWidth="1"/>
  </cols>
  <sheetData>
    <row r="1" spans="1:29" ht="14.25">
      <c r="A1" s="710" t="s">
        <v>63</v>
      </c>
      <c r="B1" s="710"/>
      <c r="C1" s="710"/>
      <c r="D1" s="710"/>
      <c r="E1" s="710"/>
      <c r="F1" s="710"/>
      <c r="G1" s="710"/>
      <c r="H1" s="710"/>
      <c r="I1" s="710"/>
      <c r="J1" s="710"/>
      <c r="K1" s="710"/>
      <c r="L1" s="710"/>
      <c r="M1" s="710"/>
      <c r="N1" s="710"/>
      <c r="O1" s="710"/>
      <c r="P1" s="710"/>
      <c r="Q1" s="710"/>
      <c r="R1" s="710"/>
      <c r="S1" s="710"/>
      <c r="T1" s="710"/>
      <c r="U1" s="710"/>
      <c r="V1" s="16"/>
      <c r="W1" s="16"/>
      <c r="X1" s="16"/>
      <c r="Y1" s="16"/>
      <c r="Z1" s="16"/>
      <c r="AA1" s="16"/>
      <c r="AB1" s="16"/>
      <c r="AC1" s="16"/>
    </row>
    <row r="2" spans="1:29" ht="14.25">
      <c r="A2" s="16"/>
      <c r="B2" s="16"/>
      <c r="C2" s="16"/>
      <c r="D2" s="22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</row>
    <row r="3" spans="1:29" ht="14.25">
      <c r="A3" s="710" t="s">
        <v>68</v>
      </c>
      <c r="B3" s="710"/>
      <c r="C3" s="710"/>
      <c r="D3" s="710"/>
      <c r="E3" s="710"/>
      <c r="F3" s="710"/>
      <c r="G3" s="710"/>
      <c r="H3" s="710"/>
      <c r="I3" s="710"/>
      <c r="J3" s="710"/>
      <c r="K3" s="710"/>
      <c r="L3" s="710"/>
      <c r="M3" s="710"/>
      <c r="N3" s="710"/>
      <c r="O3" s="710"/>
      <c r="P3" s="710"/>
      <c r="Q3" s="710"/>
      <c r="R3" s="710"/>
      <c r="S3" s="710"/>
      <c r="T3" s="710"/>
      <c r="U3" s="710"/>
      <c r="V3" s="16"/>
      <c r="W3" s="16"/>
      <c r="X3" s="16"/>
      <c r="Y3" s="16"/>
      <c r="Z3" s="16"/>
      <c r="AA3" s="16"/>
      <c r="AB3" s="16"/>
      <c r="AC3" s="16"/>
    </row>
    <row r="4" spans="1:29" ht="15" thickBot="1">
      <c r="A4" s="16"/>
      <c r="B4" s="16"/>
      <c r="C4" s="16"/>
      <c r="D4" s="22"/>
      <c r="E4" s="16"/>
      <c r="F4" s="16"/>
      <c r="G4" s="16"/>
      <c r="H4" s="16"/>
      <c r="I4" s="16"/>
      <c r="J4" s="16"/>
      <c r="K4" s="16"/>
      <c r="L4" s="16"/>
      <c r="M4" s="711"/>
      <c r="N4" s="711"/>
      <c r="O4" s="711"/>
      <c r="P4" s="711"/>
      <c r="Q4" s="17"/>
      <c r="R4" s="111">
        <v>0.025</v>
      </c>
      <c r="S4" s="112">
        <v>0.020833333333333332</v>
      </c>
      <c r="T4" s="113"/>
      <c r="U4" s="16"/>
      <c r="V4" s="16"/>
      <c r="W4" s="16"/>
      <c r="X4" s="16"/>
      <c r="Y4" s="16"/>
      <c r="Z4" s="16"/>
      <c r="AA4" s="16"/>
      <c r="AB4" s="16"/>
      <c r="AC4" s="16"/>
    </row>
    <row r="5" spans="1:29" ht="75.75" customHeight="1" thickBot="1">
      <c r="A5" s="40" t="s">
        <v>27</v>
      </c>
      <c r="B5" s="40" t="s">
        <v>56</v>
      </c>
      <c r="C5" s="41" t="s">
        <v>25</v>
      </c>
      <c r="D5" s="694" t="s">
        <v>70</v>
      </c>
      <c r="E5" s="695"/>
      <c r="F5" s="695"/>
      <c r="G5" s="695"/>
      <c r="H5" s="695"/>
      <c r="I5" s="695"/>
      <c r="J5" s="695"/>
      <c r="K5" s="695"/>
      <c r="L5" s="695"/>
      <c r="M5" s="695"/>
      <c r="N5" s="695"/>
      <c r="O5" s="695"/>
      <c r="P5" s="695"/>
      <c r="Q5" s="695"/>
      <c r="R5" s="695"/>
      <c r="S5" s="695"/>
      <c r="T5" s="695"/>
      <c r="U5" s="696"/>
      <c r="V5" s="23"/>
      <c r="W5" s="693"/>
      <c r="X5" s="16"/>
      <c r="Y5" s="16"/>
      <c r="Z5" s="16"/>
      <c r="AA5" s="16"/>
      <c r="AB5" s="16"/>
      <c r="AC5" s="16"/>
    </row>
    <row r="6" spans="1:29" ht="32.25" customHeight="1" thickBot="1">
      <c r="A6" s="702">
        <v>1</v>
      </c>
      <c r="B6" s="702" t="s">
        <v>66</v>
      </c>
      <c r="C6" s="702" t="s">
        <v>36</v>
      </c>
      <c r="D6" s="42">
        <v>0.25</v>
      </c>
      <c r="E6" s="42">
        <f>D6+R4</f>
        <v>0.275</v>
      </c>
      <c r="F6" s="42">
        <f>E6+R4</f>
        <v>0.30000000000000004</v>
      </c>
      <c r="G6" s="42">
        <f>F6+R4</f>
        <v>0.32500000000000007</v>
      </c>
      <c r="H6" s="42">
        <f>G6+R4</f>
        <v>0.3500000000000001</v>
      </c>
      <c r="I6" s="42">
        <f>H6+R4</f>
        <v>0.3750000000000001</v>
      </c>
      <c r="J6" s="42">
        <f>I6+R4</f>
        <v>0.40000000000000013</v>
      </c>
      <c r="K6" s="42">
        <f>J6+R4</f>
        <v>0.42500000000000016</v>
      </c>
      <c r="L6" s="42">
        <f>K6+R4</f>
        <v>0.4500000000000002</v>
      </c>
      <c r="M6" s="42">
        <f>L6+R4</f>
        <v>0.4750000000000002</v>
      </c>
      <c r="N6" s="42">
        <f>M6+R4</f>
        <v>0.5000000000000002</v>
      </c>
      <c r="O6" s="42">
        <f>N6+R4</f>
        <v>0.5250000000000002</v>
      </c>
      <c r="P6" s="42">
        <f>O6+R4</f>
        <v>0.5500000000000003</v>
      </c>
      <c r="Q6" s="42">
        <f>P6+R4</f>
        <v>0.5750000000000003</v>
      </c>
      <c r="R6" s="42">
        <f>Q6+R4</f>
        <v>0.6000000000000003</v>
      </c>
      <c r="S6" s="42">
        <f>R6+R4</f>
        <v>0.6250000000000003</v>
      </c>
      <c r="T6" s="42">
        <f>S6+R4</f>
        <v>0.6500000000000004</v>
      </c>
      <c r="U6" s="42">
        <f>T6+R4</f>
        <v>0.6750000000000004</v>
      </c>
      <c r="V6" s="43"/>
      <c r="W6" s="693"/>
      <c r="X6" s="16"/>
      <c r="Y6" s="16"/>
      <c r="Z6" s="16"/>
      <c r="AA6" s="16"/>
      <c r="AB6" s="16"/>
      <c r="AC6" s="16"/>
    </row>
    <row r="7" spans="1:29" s="10" customFormat="1" ht="33.75" customHeight="1" thickBot="1">
      <c r="A7" s="703"/>
      <c r="B7" s="703"/>
      <c r="C7" s="703"/>
      <c r="D7" s="42">
        <f>U6+R4</f>
        <v>0.7000000000000004</v>
      </c>
      <c r="E7" s="42">
        <f>D7+R4</f>
        <v>0.7250000000000004</v>
      </c>
      <c r="F7" s="42">
        <f>E7+R4</f>
        <v>0.7500000000000004</v>
      </c>
      <c r="G7" s="42">
        <f>F7+R4</f>
        <v>0.7750000000000005</v>
      </c>
      <c r="H7" s="42">
        <f>G7+R4</f>
        <v>0.8000000000000005</v>
      </c>
      <c r="I7" s="42">
        <f>H7+R4</f>
        <v>0.8250000000000005</v>
      </c>
      <c r="J7" s="42">
        <v>0.84375</v>
      </c>
      <c r="K7" s="42">
        <f>J7+S4</f>
        <v>0.8645833333333334</v>
      </c>
      <c r="L7" s="42">
        <v>0.8854166666666666</v>
      </c>
      <c r="M7" s="42">
        <v>0.90625</v>
      </c>
      <c r="N7" s="697" t="s">
        <v>7</v>
      </c>
      <c r="O7" s="698"/>
      <c r="P7" s="698"/>
      <c r="Q7" s="698"/>
      <c r="R7" s="698"/>
      <c r="S7" s="698"/>
      <c r="T7" s="698"/>
      <c r="U7" s="699"/>
      <c r="V7" s="43"/>
      <c r="W7" s="44"/>
      <c r="X7" s="16"/>
      <c r="Y7" s="16"/>
      <c r="Z7" s="16"/>
      <c r="AA7" s="16"/>
      <c r="AB7" s="16"/>
      <c r="AC7" s="16"/>
    </row>
    <row r="8" spans="1:29" s="10" customFormat="1" ht="31.5" customHeight="1" thickBot="1">
      <c r="A8" s="702">
        <v>2</v>
      </c>
      <c r="B8" s="702" t="s">
        <v>66</v>
      </c>
      <c r="C8" s="702" t="s">
        <v>36</v>
      </c>
      <c r="D8" s="18" t="s">
        <v>8</v>
      </c>
      <c r="E8" s="18" t="s">
        <v>9</v>
      </c>
      <c r="F8" s="18" t="s">
        <v>10</v>
      </c>
      <c r="G8" s="18" t="s">
        <v>11</v>
      </c>
      <c r="H8" s="18" t="s">
        <v>12</v>
      </c>
      <c r="I8" s="18" t="s">
        <v>13</v>
      </c>
      <c r="J8" s="18" t="s">
        <v>16</v>
      </c>
      <c r="K8" s="38" t="s">
        <v>14</v>
      </c>
      <c r="L8" s="39" t="s">
        <v>15</v>
      </c>
      <c r="M8" s="39" t="s">
        <v>37</v>
      </c>
      <c r="N8" s="39" t="s">
        <v>38</v>
      </c>
      <c r="O8" s="39" t="s">
        <v>39</v>
      </c>
      <c r="P8" s="39" t="s">
        <v>40</v>
      </c>
      <c r="Q8" s="39" t="s">
        <v>41</v>
      </c>
      <c r="R8" s="39" t="s">
        <v>42</v>
      </c>
      <c r="S8" s="39" t="s">
        <v>43</v>
      </c>
      <c r="T8" s="39" t="s">
        <v>44</v>
      </c>
      <c r="U8" s="39" t="s">
        <v>45</v>
      </c>
      <c r="V8" s="43"/>
      <c r="W8" s="44"/>
      <c r="X8" s="16"/>
      <c r="Y8" s="16"/>
      <c r="Z8" s="16"/>
      <c r="AA8" s="16"/>
      <c r="AB8" s="16"/>
      <c r="AC8" s="16"/>
    </row>
    <row r="9" spans="1:29" s="10" customFormat="1" ht="36" customHeight="1" thickBot="1">
      <c r="A9" s="703"/>
      <c r="B9" s="703"/>
      <c r="C9" s="703"/>
      <c r="D9" s="47">
        <v>0.7083333333333334</v>
      </c>
      <c r="E9" s="18" t="s">
        <v>17</v>
      </c>
      <c r="F9" s="18" t="s">
        <v>18</v>
      </c>
      <c r="G9" s="18" t="s">
        <v>19</v>
      </c>
      <c r="H9" s="18" t="s">
        <v>20</v>
      </c>
      <c r="I9" s="18" t="s">
        <v>49</v>
      </c>
      <c r="J9" s="18" t="s">
        <v>21</v>
      </c>
      <c r="K9" s="38" t="s">
        <v>22</v>
      </c>
      <c r="L9" s="39" t="s">
        <v>52</v>
      </c>
      <c r="M9" s="39" t="s">
        <v>50</v>
      </c>
      <c r="N9" s="39" t="s">
        <v>23</v>
      </c>
      <c r="O9" s="707" t="s">
        <v>7</v>
      </c>
      <c r="P9" s="708"/>
      <c r="Q9" s="708"/>
      <c r="R9" s="708"/>
      <c r="S9" s="708"/>
      <c r="T9" s="708"/>
      <c r="U9" s="709"/>
      <c r="V9" s="43"/>
      <c r="W9" s="44"/>
      <c r="X9" s="16"/>
      <c r="Y9" s="16"/>
      <c r="Z9" s="16"/>
      <c r="AA9" s="16"/>
      <c r="AB9" s="16"/>
      <c r="AC9" s="16"/>
    </row>
    <row r="10" spans="1:29" s="10" customFormat="1" ht="33" customHeight="1" thickBot="1">
      <c r="A10" s="702">
        <v>3</v>
      </c>
      <c r="B10" s="702" t="s">
        <v>66</v>
      </c>
      <c r="C10" s="702" t="s">
        <v>36</v>
      </c>
      <c r="D10" s="108">
        <v>0.26666666666666666</v>
      </c>
      <c r="E10" s="66">
        <f>D10+R4</f>
        <v>0.2916666666666667</v>
      </c>
      <c r="F10" s="66">
        <v>0.31666666666666665</v>
      </c>
      <c r="G10" s="66">
        <f>F10+R4</f>
        <v>0.3416666666666667</v>
      </c>
      <c r="H10" s="66">
        <f>G10+R4</f>
        <v>0.3666666666666667</v>
      </c>
      <c r="I10" s="66">
        <f>H10+R4</f>
        <v>0.3916666666666667</v>
      </c>
      <c r="J10" s="66">
        <f>I10+R4</f>
        <v>0.41666666666666674</v>
      </c>
      <c r="K10" s="67">
        <f>J10+R4</f>
        <v>0.44166666666666676</v>
      </c>
      <c r="L10" s="42">
        <f>K10+R4</f>
        <v>0.4666666666666668</v>
      </c>
      <c r="M10" s="42">
        <f>L10+R4</f>
        <v>0.4916666666666668</v>
      </c>
      <c r="N10" s="42">
        <f>M10+R4</f>
        <v>0.5166666666666668</v>
      </c>
      <c r="O10" s="42">
        <f>N10+R4</f>
        <v>0.5416666666666669</v>
      </c>
      <c r="P10" s="42">
        <f>O10+R4</f>
        <v>0.5666666666666669</v>
      </c>
      <c r="Q10" s="42">
        <f>P10+R4</f>
        <v>0.5916666666666669</v>
      </c>
      <c r="R10" s="42">
        <f>Q10+R4</f>
        <v>0.6166666666666669</v>
      </c>
      <c r="S10" s="42">
        <f>R10+R4</f>
        <v>0.6416666666666669</v>
      </c>
      <c r="T10" s="42">
        <f>S10+R4</f>
        <v>0.666666666666667</v>
      </c>
      <c r="U10" s="42">
        <f>T10+R4</f>
        <v>0.691666666666667</v>
      </c>
      <c r="V10" s="43"/>
      <c r="W10" s="44"/>
      <c r="X10" s="16"/>
      <c r="Y10" s="16"/>
      <c r="Z10" s="16"/>
      <c r="AA10" s="16"/>
      <c r="AB10" s="16"/>
      <c r="AC10" s="16"/>
    </row>
    <row r="11" spans="1:29" s="10" customFormat="1" ht="37.5" customHeight="1" thickBot="1">
      <c r="A11" s="703"/>
      <c r="B11" s="703"/>
      <c r="C11" s="703"/>
      <c r="D11" s="66">
        <f>U10+R4</f>
        <v>0.716666666666667</v>
      </c>
      <c r="E11" s="66">
        <f>D11+R4</f>
        <v>0.741666666666667</v>
      </c>
      <c r="F11" s="66">
        <f>E11+R4</f>
        <v>0.766666666666667</v>
      </c>
      <c r="G11" s="66">
        <f>F11+R4</f>
        <v>0.7916666666666671</v>
      </c>
      <c r="H11" s="66">
        <f>G11+R4</f>
        <v>0.8166666666666671</v>
      </c>
      <c r="I11" s="65">
        <v>0.8402777777777778</v>
      </c>
      <c r="J11" s="704" t="s">
        <v>7</v>
      </c>
      <c r="K11" s="705"/>
      <c r="L11" s="705"/>
      <c r="M11" s="705"/>
      <c r="N11" s="705"/>
      <c r="O11" s="705"/>
      <c r="P11" s="705"/>
      <c r="Q11" s="705"/>
      <c r="R11" s="705"/>
      <c r="S11" s="705"/>
      <c r="T11" s="705"/>
      <c r="U11" s="706"/>
      <c r="V11" s="45"/>
      <c r="W11" s="44"/>
      <c r="X11" s="16"/>
      <c r="Y11" s="16"/>
      <c r="Z11" s="16"/>
      <c r="AA11" s="16"/>
      <c r="AB11" s="16"/>
      <c r="AC11" s="16"/>
    </row>
    <row r="12" spans="16:29" s="10" customFormat="1" ht="15.75" thickBot="1">
      <c r="P12" s="109"/>
      <c r="Q12" s="110">
        <v>0.024999999999999998</v>
      </c>
      <c r="R12" s="109"/>
      <c r="S12" s="110">
        <v>0.020833333333333332</v>
      </c>
      <c r="T12" s="109"/>
      <c r="V12" s="46"/>
      <c r="W12" s="44"/>
      <c r="X12" s="16"/>
      <c r="Y12" s="16"/>
      <c r="Z12" s="16"/>
      <c r="AA12" s="16"/>
      <c r="AB12" s="16"/>
      <c r="AC12" s="16"/>
    </row>
    <row r="13" spans="1:29" s="10" customFormat="1" ht="51.75" customHeight="1" thickBot="1">
      <c r="A13" s="40" t="s">
        <v>27</v>
      </c>
      <c r="B13" s="40" t="s">
        <v>56</v>
      </c>
      <c r="C13" s="41" t="s">
        <v>25</v>
      </c>
      <c r="D13" s="694" t="s">
        <v>69</v>
      </c>
      <c r="E13" s="695"/>
      <c r="F13" s="695"/>
      <c r="G13" s="695"/>
      <c r="H13" s="695"/>
      <c r="I13" s="695"/>
      <c r="J13" s="695"/>
      <c r="K13" s="695"/>
      <c r="L13" s="695"/>
      <c r="M13" s="695"/>
      <c r="N13" s="695"/>
      <c r="O13" s="695"/>
      <c r="P13" s="695"/>
      <c r="Q13" s="695"/>
      <c r="R13" s="695"/>
      <c r="S13" s="695"/>
      <c r="T13" s="695"/>
      <c r="U13" s="696"/>
      <c r="V13" s="46"/>
      <c r="W13" s="44"/>
      <c r="X13" s="16"/>
      <c r="Y13" s="16"/>
      <c r="Z13" s="16"/>
      <c r="AA13" s="16"/>
      <c r="AB13" s="16"/>
      <c r="AC13" s="16"/>
    </row>
    <row r="14" spans="1:29" s="10" customFormat="1" ht="36" customHeight="1" thickBot="1">
      <c r="A14" s="702">
        <v>1</v>
      </c>
      <c r="B14" s="702" t="s">
        <v>66</v>
      </c>
      <c r="C14" s="702" t="s">
        <v>36</v>
      </c>
      <c r="D14" s="42">
        <v>0.25</v>
      </c>
      <c r="E14" s="42">
        <f>D14+R4</f>
        <v>0.275</v>
      </c>
      <c r="F14" s="42">
        <f>E14+R4</f>
        <v>0.30000000000000004</v>
      </c>
      <c r="G14" s="42">
        <f>F14+Q12</f>
        <v>0.32500000000000007</v>
      </c>
      <c r="H14" s="42">
        <f>G14+Q12</f>
        <v>0.3500000000000001</v>
      </c>
      <c r="I14" s="42">
        <f>H14+Q12</f>
        <v>0.3750000000000001</v>
      </c>
      <c r="J14" s="42">
        <f>I14+Q12</f>
        <v>0.40000000000000013</v>
      </c>
      <c r="K14" s="42">
        <f>J14+Q12</f>
        <v>0.42500000000000016</v>
      </c>
      <c r="L14" s="42">
        <f>K14+Q12</f>
        <v>0.4500000000000002</v>
      </c>
      <c r="M14" s="42">
        <f>L14+Q12</f>
        <v>0.4750000000000002</v>
      </c>
      <c r="N14" s="42">
        <f>M14+Q12</f>
        <v>0.5000000000000002</v>
      </c>
      <c r="O14" s="42">
        <f>N14+Q12</f>
        <v>0.5250000000000002</v>
      </c>
      <c r="P14" s="42">
        <f>O14+Q12</f>
        <v>0.5500000000000003</v>
      </c>
      <c r="Q14" s="42">
        <f>P14+Q12</f>
        <v>0.5750000000000003</v>
      </c>
      <c r="R14" s="42">
        <f>Q14+Q12</f>
        <v>0.6000000000000003</v>
      </c>
      <c r="S14" s="42">
        <f>R14+Q12</f>
        <v>0.6250000000000003</v>
      </c>
      <c r="T14" s="42">
        <f>S14+Q12</f>
        <v>0.6500000000000004</v>
      </c>
      <c r="U14" s="42">
        <f>T14+Q12</f>
        <v>0.6750000000000004</v>
      </c>
      <c r="V14" s="46"/>
      <c r="W14" s="44"/>
      <c r="X14" s="16"/>
      <c r="Y14" s="16"/>
      <c r="Z14" s="16"/>
      <c r="AA14" s="16"/>
      <c r="AB14" s="16"/>
      <c r="AC14" s="16"/>
    </row>
    <row r="15" spans="1:29" s="10" customFormat="1" ht="32.25" customHeight="1" thickBot="1">
      <c r="A15" s="703"/>
      <c r="B15" s="703"/>
      <c r="C15" s="703"/>
      <c r="D15" s="42">
        <f>U14+Q12</f>
        <v>0.7000000000000004</v>
      </c>
      <c r="E15" s="42">
        <f>D15+Q12</f>
        <v>0.7250000000000004</v>
      </c>
      <c r="F15" s="42">
        <f>E15+Q12</f>
        <v>0.7500000000000004</v>
      </c>
      <c r="G15" s="42">
        <f>F15+Q12</f>
        <v>0.7750000000000005</v>
      </c>
      <c r="H15" s="42">
        <f>G15+Q12</f>
        <v>0.8000000000000005</v>
      </c>
      <c r="I15" s="42">
        <f>H15+Q12</f>
        <v>0.8250000000000005</v>
      </c>
      <c r="J15" s="42">
        <v>0.84375</v>
      </c>
      <c r="K15" s="42">
        <f>J15+S12</f>
        <v>0.8645833333333334</v>
      </c>
      <c r="L15" s="42">
        <f>K15+S12</f>
        <v>0.8854166666666667</v>
      </c>
      <c r="M15" s="42">
        <f>L15+S12</f>
        <v>0.9062500000000001</v>
      </c>
      <c r="N15" s="697" t="s">
        <v>7</v>
      </c>
      <c r="O15" s="698"/>
      <c r="P15" s="698"/>
      <c r="Q15" s="698"/>
      <c r="R15" s="698"/>
      <c r="S15" s="698"/>
      <c r="T15" s="698"/>
      <c r="U15" s="699"/>
      <c r="V15" s="46"/>
      <c r="W15" s="44"/>
      <c r="X15" s="16"/>
      <c r="Y15" s="16"/>
      <c r="Z15" s="16"/>
      <c r="AA15" s="16"/>
      <c r="AB15" s="16"/>
      <c r="AC15" s="16"/>
    </row>
    <row r="16" spans="1:29" s="10" customFormat="1" ht="36" customHeight="1" thickBot="1">
      <c r="A16" s="702">
        <v>2</v>
      </c>
      <c r="B16" s="702" t="s">
        <v>66</v>
      </c>
      <c r="C16" s="702" t="s">
        <v>36</v>
      </c>
      <c r="D16" s="18" t="s">
        <v>8</v>
      </c>
      <c r="E16" s="18" t="s">
        <v>9</v>
      </c>
      <c r="F16" s="18" t="s">
        <v>10</v>
      </c>
      <c r="G16" s="18" t="s">
        <v>11</v>
      </c>
      <c r="H16" s="18" t="s">
        <v>12</v>
      </c>
      <c r="I16" s="18" t="s">
        <v>13</v>
      </c>
      <c r="J16" s="18" t="s">
        <v>16</v>
      </c>
      <c r="K16" s="38" t="s">
        <v>14</v>
      </c>
      <c r="L16" s="39" t="s">
        <v>15</v>
      </c>
      <c r="M16" s="39" t="s">
        <v>37</v>
      </c>
      <c r="N16" s="39" t="s">
        <v>38</v>
      </c>
      <c r="O16" s="39" t="s">
        <v>39</v>
      </c>
      <c r="P16" s="39" t="s">
        <v>40</v>
      </c>
      <c r="Q16" s="39" t="s">
        <v>41</v>
      </c>
      <c r="R16" s="39" t="s">
        <v>42</v>
      </c>
      <c r="S16" s="39" t="s">
        <v>43</v>
      </c>
      <c r="T16" s="39" t="s">
        <v>44</v>
      </c>
      <c r="U16" s="39" t="s">
        <v>45</v>
      </c>
      <c r="V16" s="46"/>
      <c r="W16" s="44"/>
      <c r="X16" s="16"/>
      <c r="Y16" s="16"/>
      <c r="Z16" s="16"/>
      <c r="AA16" s="16"/>
      <c r="AB16" s="16"/>
      <c r="AC16" s="16"/>
    </row>
    <row r="17" spans="1:29" s="10" customFormat="1" ht="35.25" customHeight="1" thickBot="1">
      <c r="A17" s="703"/>
      <c r="B17" s="703"/>
      <c r="C17" s="703"/>
      <c r="D17" s="47">
        <v>0.7083333333333334</v>
      </c>
      <c r="E17" s="18" t="s">
        <v>17</v>
      </c>
      <c r="F17" s="18" t="s">
        <v>18</v>
      </c>
      <c r="G17" s="18" t="s">
        <v>19</v>
      </c>
      <c r="H17" s="18" t="s">
        <v>20</v>
      </c>
      <c r="I17" s="18" t="s">
        <v>49</v>
      </c>
      <c r="J17" s="18" t="s">
        <v>21</v>
      </c>
      <c r="K17" s="38" t="s">
        <v>22</v>
      </c>
      <c r="L17" s="39" t="s">
        <v>52</v>
      </c>
      <c r="M17" s="39" t="s">
        <v>50</v>
      </c>
      <c r="N17" s="39" t="s">
        <v>23</v>
      </c>
      <c r="O17" s="707" t="s">
        <v>7</v>
      </c>
      <c r="P17" s="708"/>
      <c r="Q17" s="708"/>
      <c r="R17" s="708"/>
      <c r="S17" s="708"/>
      <c r="T17" s="708"/>
      <c r="U17" s="709"/>
      <c r="V17" s="46"/>
      <c r="W17" s="44"/>
      <c r="X17" s="16"/>
      <c r="Y17" s="16"/>
      <c r="Z17" s="16"/>
      <c r="AA17" s="16"/>
      <c r="AB17" s="16"/>
      <c r="AC17" s="16"/>
    </row>
    <row r="18" spans="1:29" s="10" customFormat="1" ht="33.75" customHeight="1" thickBot="1">
      <c r="A18" s="702">
        <v>3</v>
      </c>
      <c r="B18" s="702" t="s">
        <v>66</v>
      </c>
      <c r="C18" s="702" t="s">
        <v>36</v>
      </c>
      <c r="D18" s="88"/>
      <c r="E18" s="66"/>
      <c r="F18" s="66">
        <v>0.31666666666666665</v>
      </c>
      <c r="G18" s="66">
        <f>F18+R12</f>
        <v>0.31666666666666665</v>
      </c>
      <c r="H18" s="66">
        <f>G18+R12</f>
        <v>0.31666666666666665</v>
      </c>
      <c r="I18" s="66">
        <f>H18+R12</f>
        <v>0.31666666666666665</v>
      </c>
      <c r="J18" s="66">
        <f>I18+R12</f>
        <v>0.31666666666666665</v>
      </c>
      <c r="K18" s="67">
        <f>J18+R12</f>
        <v>0.31666666666666665</v>
      </c>
      <c r="L18" s="42">
        <f>K18+R12</f>
        <v>0.31666666666666665</v>
      </c>
      <c r="M18" s="42">
        <f>L18+R12</f>
        <v>0.31666666666666665</v>
      </c>
      <c r="N18" s="42">
        <f>M18+R12</f>
        <v>0.31666666666666665</v>
      </c>
      <c r="O18" s="42">
        <f>N18+R12</f>
        <v>0.31666666666666665</v>
      </c>
      <c r="P18" s="42">
        <f>O18+R12</f>
        <v>0.31666666666666665</v>
      </c>
      <c r="Q18" s="42">
        <f>P18+R12</f>
        <v>0.31666666666666665</v>
      </c>
      <c r="R18" s="42">
        <f>Q18+R12</f>
        <v>0.31666666666666665</v>
      </c>
      <c r="S18" s="42">
        <f>R18+R12</f>
        <v>0.31666666666666665</v>
      </c>
      <c r="T18" s="42">
        <f>S18+R12</f>
        <v>0.31666666666666665</v>
      </c>
      <c r="U18" s="42">
        <f>T18+R12</f>
        <v>0.31666666666666665</v>
      </c>
      <c r="V18" s="46"/>
      <c r="W18" s="44"/>
      <c r="X18" s="16"/>
      <c r="Y18" s="16"/>
      <c r="Z18" s="16"/>
      <c r="AA18" s="16"/>
      <c r="AB18" s="16"/>
      <c r="AC18" s="16"/>
    </row>
    <row r="19" spans="1:29" s="10" customFormat="1" ht="37.5" customHeight="1" thickBot="1">
      <c r="A19" s="703"/>
      <c r="B19" s="703"/>
      <c r="C19" s="703"/>
      <c r="D19" s="66">
        <f>U18+R12</f>
        <v>0.31666666666666665</v>
      </c>
      <c r="E19" s="66">
        <f>D19+R12</f>
        <v>0.31666666666666665</v>
      </c>
      <c r="F19" s="66">
        <f>E19+R12</f>
        <v>0.31666666666666665</v>
      </c>
      <c r="G19" s="66">
        <f>F19+R12</f>
        <v>0.31666666666666665</v>
      </c>
      <c r="H19" s="66">
        <f>G19+R12</f>
        <v>0.31666666666666665</v>
      </c>
      <c r="I19" s="65">
        <v>0.8402777777777778</v>
      </c>
      <c r="J19" s="704" t="s">
        <v>7</v>
      </c>
      <c r="K19" s="705"/>
      <c r="L19" s="705"/>
      <c r="M19" s="705"/>
      <c r="N19" s="705"/>
      <c r="O19" s="705"/>
      <c r="P19" s="705"/>
      <c r="Q19" s="705"/>
      <c r="R19" s="705"/>
      <c r="S19" s="705"/>
      <c r="T19" s="705"/>
      <c r="U19" s="706"/>
      <c r="V19" s="46"/>
      <c r="W19" s="44"/>
      <c r="X19" s="16"/>
      <c r="Y19" s="16"/>
      <c r="Z19" s="16"/>
      <c r="AA19" s="16"/>
      <c r="AB19" s="16"/>
      <c r="AC19" s="16"/>
    </row>
    <row r="20" spans="1:29" ht="16.5" customHeight="1">
      <c r="A20" s="17"/>
      <c r="B20" s="17"/>
      <c r="C20" s="16"/>
      <c r="D20" s="22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</row>
    <row r="21" spans="1:29" ht="15.75" customHeight="1">
      <c r="A21" s="700" t="s">
        <v>24</v>
      </c>
      <c r="B21" s="700"/>
      <c r="C21" s="700"/>
      <c r="D21" s="700"/>
      <c r="E21" s="700"/>
      <c r="F21" s="700"/>
      <c r="G21" s="700"/>
      <c r="H21" s="700"/>
      <c r="I21" s="700"/>
      <c r="J21" s="700"/>
      <c r="K21" s="700"/>
      <c r="L21" s="700"/>
      <c r="M21" s="700"/>
      <c r="N21" s="700"/>
      <c r="O21" s="700"/>
      <c r="P21" s="700"/>
      <c r="Q21" s="700"/>
      <c r="R21" s="700"/>
      <c r="S21" s="700"/>
      <c r="T21" s="700"/>
      <c r="U21" s="700"/>
      <c r="V21" s="16"/>
      <c r="W21" s="16"/>
      <c r="X21" s="16"/>
      <c r="Y21" s="16"/>
      <c r="Z21" s="16"/>
      <c r="AA21" s="16"/>
      <c r="AB21" s="16"/>
      <c r="AC21" s="16"/>
    </row>
    <row r="22" spans="1:29" ht="15.75" customHeight="1">
      <c r="A22" s="86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16"/>
      <c r="W22" s="16"/>
      <c r="X22" s="16"/>
      <c r="Y22" s="16"/>
      <c r="Z22" s="16"/>
      <c r="AA22" s="16"/>
      <c r="AB22" s="16"/>
      <c r="AC22" s="16"/>
    </row>
    <row r="23" spans="1:29" ht="37.5" customHeight="1">
      <c r="A23" s="701" t="s">
        <v>72</v>
      </c>
      <c r="B23" s="701"/>
      <c r="C23" s="701"/>
      <c r="D23" s="701"/>
      <c r="E23" s="701"/>
      <c r="F23" s="701"/>
      <c r="G23" s="701"/>
      <c r="H23" s="701"/>
      <c r="I23" s="701"/>
      <c r="J23" s="701"/>
      <c r="K23" s="701"/>
      <c r="L23" s="701"/>
      <c r="M23" s="701"/>
      <c r="N23" s="701"/>
      <c r="O23" s="701"/>
      <c r="P23" s="701"/>
      <c r="Q23" s="701"/>
      <c r="R23" s="701"/>
      <c r="S23" s="701"/>
      <c r="T23" s="701"/>
      <c r="U23" s="701"/>
      <c r="V23" s="16"/>
      <c r="W23" s="16"/>
      <c r="X23" s="16"/>
      <c r="Y23" s="16"/>
      <c r="Z23" s="16"/>
      <c r="AA23" s="16"/>
      <c r="AB23" s="16"/>
      <c r="AC23" s="16"/>
    </row>
    <row r="24" spans="1:29" ht="16.5" customHeight="1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16"/>
      <c r="W24" s="16"/>
      <c r="X24" s="16"/>
      <c r="Y24" s="16"/>
      <c r="Z24" s="16"/>
      <c r="AA24" s="16"/>
      <c r="AB24" s="16"/>
      <c r="AC24" s="16"/>
    </row>
    <row r="25" spans="1:21" ht="15" customHeight="1">
      <c r="A25" s="44"/>
      <c r="B25" s="44"/>
      <c r="C25" s="4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690"/>
      <c r="O25" s="690"/>
      <c r="P25" s="690"/>
      <c r="Q25" s="690"/>
      <c r="R25" s="690"/>
      <c r="S25" s="690"/>
      <c r="T25" s="690"/>
      <c r="U25" s="690"/>
    </row>
    <row r="26" spans="1:21" ht="15" customHeight="1">
      <c r="A26" s="44"/>
      <c r="B26" s="44"/>
      <c r="C26" s="4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</row>
    <row r="27" spans="1:21" ht="14.25">
      <c r="A27" s="44"/>
      <c r="B27" s="44"/>
      <c r="C27" s="4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684"/>
      <c r="P27" s="684"/>
      <c r="Q27" s="684"/>
      <c r="R27" s="684"/>
      <c r="S27" s="684"/>
      <c r="T27" s="684"/>
      <c r="U27" s="684"/>
    </row>
    <row r="28" spans="1:21" ht="15.75">
      <c r="A28" s="44"/>
      <c r="B28" s="44"/>
      <c r="C28" s="44"/>
      <c r="D28" s="68"/>
      <c r="E28" s="68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</row>
    <row r="29" spans="1:21" ht="14.25">
      <c r="A29" s="44"/>
      <c r="B29" s="44"/>
      <c r="C29" s="44"/>
      <c r="D29" s="54"/>
      <c r="E29" s="54"/>
      <c r="F29" s="54"/>
      <c r="G29" s="54"/>
      <c r="H29" s="54"/>
      <c r="I29" s="54"/>
      <c r="J29" s="685"/>
      <c r="K29" s="686"/>
      <c r="L29" s="686"/>
      <c r="M29" s="686"/>
      <c r="N29" s="686"/>
      <c r="O29" s="686"/>
      <c r="P29" s="686"/>
      <c r="Q29" s="686"/>
      <c r="R29" s="686"/>
      <c r="S29" s="686"/>
      <c r="T29" s="686"/>
      <c r="U29" s="686"/>
    </row>
  </sheetData>
  <sheetProtection/>
  <mergeCells count="35">
    <mergeCell ref="A14:A15"/>
    <mergeCell ref="B14:B15"/>
    <mergeCell ref="N15:U15"/>
    <mergeCell ref="O9:U9"/>
    <mergeCell ref="A8:A9"/>
    <mergeCell ref="C8:C9"/>
    <mergeCell ref="A10:A11"/>
    <mergeCell ref="C14:C15"/>
    <mergeCell ref="J11:U11"/>
    <mergeCell ref="C10:C11"/>
    <mergeCell ref="B10:B11"/>
    <mergeCell ref="A1:U1"/>
    <mergeCell ref="A3:U3"/>
    <mergeCell ref="M4:P4"/>
    <mergeCell ref="C6:C7"/>
    <mergeCell ref="B6:B7"/>
    <mergeCell ref="A6:A7"/>
    <mergeCell ref="B8:B9"/>
    <mergeCell ref="J19:U19"/>
    <mergeCell ref="A18:A19"/>
    <mergeCell ref="B18:B19"/>
    <mergeCell ref="C16:C17"/>
    <mergeCell ref="O17:U17"/>
    <mergeCell ref="A16:A17"/>
    <mergeCell ref="B16:B17"/>
    <mergeCell ref="W5:W6"/>
    <mergeCell ref="D5:U5"/>
    <mergeCell ref="N7:U7"/>
    <mergeCell ref="D13:U13"/>
    <mergeCell ref="J29:U29"/>
    <mergeCell ref="A21:U21"/>
    <mergeCell ref="A23:U23"/>
    <mergeCell ref="N25:U25"/>
    <mergeCell ref="O27:U27"/>
    <mergeCell ref="C18:C1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X65"/>
  <sheetViews>
    <sheetView view="pageBreakPreview" zoomScale="80" zoomScaleSheetLayoutView="80" workbookViewId="0" topLeftCell="A7">
      <selection activeCell="N19" sqref="N19"/>
    </sheetView>
  </sheetViews>
  <sheetFormatPr defaultColWidth="7.625" defaultRowHeight="18" customHeight="1"/>
  <cols>
    <col min="1" max="1" width="7.625" style="85" customWidth="1"/>
    <col min="2" max="2" width="12.00390625" style="3" customWidth="1"/>
    <col min="3" max="3" width="6.875" style="3" customWidth="1"/>
    <col min="4" max="8" width="6.125" style="3" customWidth="1"/>
    <col min="9" max="9" width="7.75390625" style="3" customWidth="1"/>
    <col min="10" max="19" width="6.125" style="3" customWidth="1"/>
    <col min="20" max="20" width="7.875" style="4" customWidth="1"/>
    <col min="21" max="21" width="11.375" style="0" customWidth="1"/>
    <col min="22" max="23" width="7.625" style="0" customWidth="1"/>
    <col min="24" max="24" width="24.25390625" style="0" customWidth="1"/>
  </cols>
  <sheetData>
    <row r="1" spans="20:22" ht="18" customHeight="1">
      <c r="T1" s="813"/>
      <c r="U1" s="813"/>
      <c r="V1" s="813"/>
    </row>
    <row r="2" spans="1:20" s="1" customFormat="1" ht="18" customHeight="1">
      <c r="A2" s="869" t="s">
        <v>35</v>
      </c>
      <c r="B2" s="869"/>
      <c r="C2" s="869"/>
      <c r="D2" s="869"/>
      <c r="E2" s="869"/>
      <c r="F2" s="869"/>
      <c r="G2" s="869"/>
      <c r="H2" s="869"/>
      <c r="I2" s="869"/>
      <c r="J2" s="869"/>
      <c r="K2" s="869"/>
      <c r="L2" s="869"/>
      <c r="M2" s="869"/>
      <c r="N2" s="869"/>
      <c r="O2" s="869"/>
      <c r="P2" s="869"/>
      <c r="Q2" s="869"/>
      <c r="R2" s="869"/>
      <c r="S2" s="869"/>
      <c r="T2" s="869"/>
    </row>
    <row r="3" spans="1:20" s="1" customFormat="1" ht="18">
      <c r="A3" s="375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</row>
    <row r="4" spans="1:20" s="1" customFormat="1" ht="20.25" customHeight="1">
      <c r="A4" s="714" t="s">
        <v>131</v>
      </c>
      <c r="B4" s="714"/>
      <c r="C4" s="714"/>
      <c r="D4" s="714"/>
      <c r="E4" s="714"/>
      <c r="F4" s="714"/>
      <c r="G4" s="714"/>
      <c r="H4" s="714"/>
      <c r="I4" s="714"/>
      <c r="J4" s="714"/>
      <c r="K4" s="714"/>
      <c r="L4" s="714"/>
      <c r="M4" s="714"/>
      <c r="N4" s="714"/>
      <c r="O4" s="714"/>
      <c r="P4" s="919"/>
      <c r="Q4" s="919"/>
      <c r="R4" s="919"/>
      <c r="S4" s="919"/>
      <c r="T4" s="919"/>
    </row>
    <row r="5" spans="1:20" s="1" customFormat="1" ht="13.5" thickBot="1">
      <c r="A5" s="81"/>
      <c r="Q5" s="61"/>
      <c r="R5" s="50"/>
      <c r="S5" s="50"/>
      <c r="T5" s="25"/>
    </row>
    <row r="6" spans="1:21" s="1" customFormat="1" ht="47.25" customHeight="1" thickBot="1" thickTop="1">
      <c r="A6" s="376" t="s">
        <v>27</v>
      </c>
      <c r="B6" s="215" t="s">
        <v>25</v>
      </c>
      <c r="C6" s="990" t="s">
        <v>78</v>
      </c>
      <c r="D6" s="1007"/>
      <c r="E6" s="1007"/>
      <c r="F6" s="1007"/>
      <c r="G6" s="1007"/>
      <c r="H6" s="1007"/>
      <c r="I6" s="1007"/>
      <c r="J6" s="1007"/>
      <c r="K6" s="1007"/>
      <c r="L6" s="1007"/>
      <c r="M6" s="1007"/>
      <c r="N6" s="1007"/>
      <c r="O6" s="1007"/>
      <c r="P6" s="1007"/>
      <c r="Q6" s="1007"/>
      <c r="R6" s="1007"/>
      <c r="S6" s="1007"/>
      <c r="T6" s="221" t="s">
        <v>62</v>
      </c>
      <c r="U6" s="215" t="s">
        <v>74</v>
      </c>
    </row>
    <row r="7" spans="1:21" s="75" customFormat="1" ht="57" customHeight="1" thickBot="1" thickTop="1">
      <c r="A7" s="962">
        <v>1</v>
      </c>
      <c r="B7" s="383" t="s">
        <v>26</v>
      </c>
      <c r="C7" s="379"/>
      <c r="D7" s="255">
        <v>0.25</v>
      </c>
      <c r="E7" s="255">
        <v>0.2916666666666667</v>
      </c>
      <c r="F7" s="255">
        <v>0.3333333333333333</v>
      </c>
      <c r="G7" s="255">
        <v>0.375</v>
      </c>
      <c r="H7" s="255">
        <v>0.4166666666666667</v>
      </c>
      <c r="I7" s="255">
        <v>0.4583333333333333</v>
      </c>
      <c r="J7" s="255">
        <v>0.5</v>
      </c>
      <c r="K7" s="255">
        <v>0.5416666666666666</v>
      </c>
      <c r="L7" s="255">
        <v>0.5833333333333334</v>
      </c>
      <c r="M7" s="255">
        <v>0.625</v>
      </c>
      <c r="N7" s="255">
        <v>0.6666666666666666</v>
      </c>
      <c r="O7" s="255">
        <v>0.7083333333333334</v>
      </c>
      <c r="P7" s="255">
        <v>0.75</v>
      </c>
      <c r="Q7" s="255">
        <v>0.7916666666666666</v>
      </c>
      <c r="R7" s="255"/>
      <c r="S7" s="262"/>
      <c r="T7" s="816">
        <v>0.8333333333333334</v>
      </c>
      <c r="U7" s="999">
        <v>14</v>
      </c>
    </row>
    <row r="8" spans="1:21" s="187" customFormat="1" ht="19.5" customHeight="1" hidden="1" thickBot="1">
      <c r="A8" s="1001"/>
      <c r="B8" s="384" t="s">
        <v>4</v>
      </c>
      <c r="C8" s="380"/>
      <c r="D8" s="256">
        <v>0.002777777777777778</v>
      </c>
      <c r="E8" s="256">
        <f>E7-D35</f>
        <v>0.002777777777777768</v>
      </c>
      <c r="F8" s="256">
        <f aca="true" t="shared" si="0" ref="F8:Q8">F7-E35</f>
        <v>0.002777777777777768</v>
      </c>
      <c r="G8" s="256">
        <f t="shared" si="0"/>
        <v>0.002777777777777768</v>
      </c>
      <c r="H8" s="256">
        <f t="shared" si="0"/>
        <v>0.002777777777777768</v>
      </c>
      <c r="I8" s="256">
        <f t="shared" si="0"/>
        <v>0.002777777777777768</v>
      </c>
      <c r="J8" s="256">
        <f t="shared" si="0"/>
        <v>0.002777777777777768</v>
      </c>
      <c r="K8" s="256">
        <f t="shared" si="0"/>
        <v>0.002777777777777768</v>
      </c>
      <c r="L8" s="256">
        <f t="shared" si="0"/>
        <v>0.002777777777777768</v>
      </c>
      <c r="M8" s="256">
        <f t="shared" si="0"/>
        <v>0.002777777777777768</v>
      </c>
      <c r="N8" s="256">
        <f t="shared" si="0"/>
        <v>0.002777777777777768</v>
      </c>
      <c r="O8" s="256">
        <f t="shared" si="0"/>
        <v>0.002777777777777768</v>
      </c>
      <c r="P8" s="256">
        <f t="shared" si="0"/>
        <v>0.002777777777777768</v>
      </c>
      <c r="Q8" s="256">
        <f t="shared" si="0"/>
        <v>0.002777777777777768</v>
      </c>
      <c r="R8" s="256"/>
      <c r="S8" s="263"/>
      <c r="T8" s="1002"/>
      <c r="U8" s="1000"/>
    </row>
    <row r="9" spans="1:21" s="75" customFormat="1" ht="57" customHeight="1" thickBot="1" thickTop="1">
      <c r="A9" s="962">
        <v>2</v>
      </c>
      <c r="B9" s="383" t="s">
        <v>26</v>
      </c>
      <c r="C9" s="379"/>
      <c r="D9" s="255">
        <v>0.25277777777777777</v>
      </c>
      <c r="E9" s="255">
        <v>0.29444444444444445</v>
      </c>
      <c r="F9" s="255">
        <v>0.3361111111111111</v>
      </c>
      <c r="G9" s="255">
        <v>0.37777777777777777</v>
      </c>
      <c r="H9" s="255">
        <v>0.41944444444444445</v>
      </c>
      <c r="I9" s="255">
        <v>0.4611111111111111</v>
      </c>
      <c r="J9" s="255">
        <v>0.5027777777777778</v>
      </c>
      <c r="K9" s="255">
        <v>0.5444444444444444</v>
      </c>
      <c r="L9" s="255">
        <v>0.5861111111111111</v>
      </c>
      <c r="M9" s="255">
        <v>0.6277777777777778</v>
      </c>
      <c r="N9" s="255">
        <v>0.6694444444444444</v>
      </c>
      <c r="O9" s="255">
        <v>0.7111111111111111</v>
      </c>
      <c r="P9" s="255">
        <v>0.7527777777777778</v>
      </c>
      <c r="Q9" s="255">
        <v>0.7944444444444444</v>
      </c>
      <c r="R9" s="255"/>
      <c r="S9" s="262"/>
      <c r="T9" s="816">
        <v>0.8361111111111111</v>
      </c>
      <c r="U9" s="999">
        <v>14</v>
      </c>
    </row>
    <row r="10" spans="1:21" s="75" customFormat="1" ht="17.25" customHeight="1" hidden="1" thickBot="1">
      <c r="A10" s="1001"/>
      <c r="B10" s="384" t="s">
        <v>4</v>
      </c>
      <c r="C10" s="380"/>
      <c r="D10" s="378">
        <f>D9-D7</f>
        <v>0.002777777777777768</v>
      </c>
      <c r="E10" s="378">
        <f aca="true" t="shared" si="1" ref="E10:Q10">E9-E7</f>
        <v>0.002777777777777768</v>
      </c>
      <c r="F10" s="378">
        <f t="shared" si="1"/>
        <v>0.002777777777777768</v>
      </c>
      <c r="G10" s="378">
        <f t="shared" si="1"/>
        <v>0.002777777777777768</v>
      </c>
      <c r="H10" s="378">
        <f t="shared" si="1"/>
        <v>0.002777777777777768</v>
      </c>
      <c r="I10" s="378">
        <f t="shared" si="1"/>
        <v>0.002777777777777768</v>
      </c>
      <c r="J10" s="378">
        <f t="shared" si="1"/>
        <v>0.002777777777777768</v>
      </c>
      <c r="K10" s="378">
        <f t="shared" si="1"/>
        <v>0.002777777777777768</v>
      </c>
      <c r="L10" s="378">
        <f t="shared" si="1"/>
        <v>0.002777777777777768</v>
      </c>
      <c r="M10" s="378">
        <f t="shared" si="1"/>
        <v>0.002777777777777768</v>
      </c>
      <c r="N10" s="378">
        <f t="shared" si="1"/>
        <v>0.002777777777777768</v>
      </c>
      <c r="O10" s="378">
        <f t="shared" si="1"/>
        <v>0.002777777777777768</v>
      </c>
      <c r="P10" s="378">
        <f t="shared" si="1"/>
        <v>0.002777777777777768</v>
      </c>
      <c r="Q10" s="378">
        <f t="shared" si="1"/>
        <v>0.002777777777777768</v>
      </c>
      <c r="R10" s="256"/>
      <c r="S10" s="263"/>
      <c r="T10" s="1002"/>
      <c r="U10" s="1000"/>
    </row>
    <row r="11" spans="1:21" s="75" customFormat="1" ht="56.25" customHeight="1" thickBot="1" thickTop="1">
      <c r="A11" s="962">
        <v>3</v>
      </c>
      <c r="B11" s="383" t="s">
        <v>26</v>
      </c>
      <c r="C11" s="379"/>
      <c r="D11" s="312">
        <v>0.2555555555555556</v>
      </c>
      <c r="E11" s="312">
        <v>0.2972222222222222</v>
      </c>
      <c r="F11" s="312">
        <v>0.33888888888888885</v>
      </c>
      <c r="G11" s="312">
        <v>0.38055555555555554</v>
      </c>
      <c r="H11" s="312">
        <v>0.4222222222222222</v>
      </c>
      <c r="I11" s="312">
        <v>0.46388888888888885</v>
      </c>
      <c r="J11" s="312">
        <v>0.5055555555555555</v>
      </c>
      <c r="K11" s="312">
        <v>0.5472222222222222</v>
      </c>
      <c r="L11" s="312">
        <v>0.5888888888888889</v>
      </c>
      <c r="M11" s="312">
        <v>0.6305555555555555</v>
      </c>
      <c r="N11" s="312">
        <v>0.6722222222222222</v>
      </c>
      <c r="O11" s="312">
        <v>0.7138888888888889</v>
      </c>
      <c r="P11" s="312">
        <v>0.7555555555555555</v>
      </c>
      <c r="Q11" s="312">
        <v>0.7972222222222222</v>
      </c>
      <c r="R11" s="312">
        <v>0.8388888888888889</v>
      </c>
      <c r="S11" s="312">
        <v>0.8805555555555555</v>
      </c>
      <c r="T11" s="1009">
        <v>0.9222222222222222</v>
      </c>
      <c r="U11" s="1003">
        <v>16</v>
      </c>
    </row>
    <row r="12" spans="1:21" s="75" customFormat="1" ht="18" customHeight="1" hidden="1" thickBot="1">
      <c r="A12" s="1001"/>
      <c r="B12" s="384" t="s">
        <v>4</v>
      </c>
      <c r="C12" s="380"/>
      <c r="D12" s="313">
        <f>D11-D9</f>
        <v>0.0027777777777778234</v>
      </c>
      <c r="E12" s="313">
        <f aca="true" t="shared" si="2" ref="E12:Q12">E11-E9</f>
        <v>0.002777777777777768</v>
      </c>
      <c r="F12" s="313">
        <f t="shared" si="2"/>
        <v>0.002777777777777768</v>
      </c>
      <c r="G12" s="313">
        <f t="shared" si="2"/>
        <v>0.002777777777777768</v>
      </c>
      <c r="H12" s="313">
        <f t="shared" si="2"/>
        <v>0.002777777777777768</v>
      </c>
      <c r="I12" s="313">
        <f t="shared" si="2"/>
        <v>0.002777777777777768</v>
      </c>
      <c r="J12" s="313">
        <f t="shared" si="2"/>
        <v>0.002777777777777768</v>
      </c>
      <c r="K12" s="313">
        <f t="shared" si="2"/>
        <v>0.002777777777777768</v>
      </c>
      <c r="L12" s="313">
        <f t="shared" si="2"/>
        <v>0.002777777777777768</v>
      </c>
      <c r="M12" s="313">
        <f t="shared" si="2"/>
        <v>0.002777777777777768</v>
      </c>
      <c r="N12" s="313">
        <f t="shared" si="2"/>
        <v>0.002777777777777768</v>
      </c>
      <c r="O12" s="313">
        <f t="shared" si="2"/>
        <v>0.002777777777777768</v>
      </c>
      <c r="P12" s="313">
        <f t="shared" si="2"/>
        <v>0.002777777777777768</v>
      </c>
      <c r="Q12" s="313">
        <f t="shared" si="2"/>
        <v>0.002777777777777768</v>
      </c>
      <c r="R12" s="313">
        <f>R11-Q35</f>
        <v>0.008333333333333304</v>
      </c>
      <c r="S12" s="313">
        <f>S11-R33</f>
        <v>0.005555555555555536</v>
      </c>
      <c r="T12" s="1010"/>
      <c r="U12" s="1004"/>
    </row>
    <row r="13" spans="1:21" s="75" customFormat="1" ht="54.75" customHeight="1" thickTop="1">
      <c r="A13" s="962">
        <v>4</v>
      </c>
      <c r="B13" s="383" t="s">
        <v>26</v>
      </c>
      <c r="C13" s="379"/>
      <c r="D13" s="312">
        <v>0.25833333333333336</v>
      </c>
      <c r="E13" s="312">
        <v>0.3</v>
      </c>
      <c r="F13" s="312">
        <v>0.3416666666666666</v>
      </c>
      <c r="G13" s="312">
        <v>0.3833333333333333</v>
      </c>
      <c r="H13" s="312">
        <v>0.425</v>
      </c>
      <c r="I13" s="312">
        <v>0.4666666666666666</v>
      </c>
      <c r="J13" s="312">
        <v>0.5083333333333333</v>
      </c>
      <c r="K13" s="312">
        <v>0.5499999999999999</v>
      </c>
      <c r="L13" s="312">
        <v>0.5916666666666667</v>
      </c>
      <c r="M13" s="312">
        <v>0.6333333333333333</v>
      </c>
      <c r="N13" s="312">
        <v>0.6749999999999999</v>
      </c>
      <c r="O13" s="312">
        <v>0.7166666666666667</v>
      </c>
      <c r="P13" s="312">
        <v>0.7583333333333333</v>
      </c>
      <c r="Q13" s="312">
        <v>0.7999999999999999</v>
      </c>
      <c r="R13" s="312"/>
      <c r="S13" s="312"/>
      <c r="T13" s="1009">
        <v>0.8416666666666667</v>
      </c>
      <c r="U13" s="999">
        <v>14</v>
      </c>
    </row>
    <row r="14" spans="1:21" s="75" customFormat="1" ht="0.75" customHeight="1" thickBot="1">
      <c r="A14" s="1001"/>
      <c r="B14" s="384" t="s">
        <v>4</v>
      </c>
      <c r="C14" s="380"/>
      <c r="D14" s="313">
        <f>D13-D11</f>
        <v>0.002777777777777768</v>
      </c>
      <c r="E14" s="313">
        <f aca="true" t="shared" si="3" ref="E14:Q14">E13-E11</f>
        <v>0.002777777777777768</v>
      </c>
      <c r="F14" s="313">
        <f t="shared" si="3"/>
        <v>0.002777777777777768</v>
      </c>
      <c r="G14" s="313">
        <f t="shared" si="3"/>
        <v>0.002777777777777768</v>
      </c>
      <c r="H14" s="313">
        <f t="shared" si="3"/>
        <v>0.002777777777777768</v>
      </c>
      <c r="I14" s="313">
        <f t="shared" si="3"/>
        <v>0.002777777777777768</v>
      </c>
      <c r="J14" s="313">
        <f t="shared" si="3"/>
        <v>0.002777777777777768</v>
      </c>
      <c r="K14" s="313">
        <f t="shared" si="3"/>
        <v>0.002777777777777768</v>
      </c>
      <c r="L14" s="313">
        <f t="shared" si="3"/>
        <v>0.002777777777777768</v>
      </c>
      <c r="M14" s="313">
        <f t="shared" si="3"/>
        <v>0.002777777777777768</v>
      </c>
      <c r="N14" s="313">
        <f t="shared" si="3"/>
        <v>0.002777777777777768</v>
      </c>
      <c r="O14" s="313">
        <f t="shared" si="3"/>
        <v>0.002777777777777768</v>
      </c>
      <c r="P14" s="313">
        <f t="shared" si="3"/>
        <v>0.002777777777777768</v>
      </c>
      <c r="Q14" s="313">
        <f t="shared" si="3"/>
        <v>0.002777777777777768</v>
      </c>
      <c r="R14" s="313"/>
      <c r="S14" s="386"/>
      <c r="T14" s="1010"/>
      <c r="U14" s="1000"/>
    </row>
    <row r="15" spans="1:21" s="75" customFormat="1" ht="52.5" customHeight="1" thickBot="1" thickTop="1">
      <c r="A15" s="962">
        <v>5</v>
      </c>
      <c r="B15" s="383" t="s">
        <v>26</v>
      </c>
      <c r="C15" s="379"/>
      <c r="D15" s="312">
        <v>0.2611111111111111</v>
      </c>
      <c r="E15" s="312">
        <v>0.30277777777777776</v>
      </c>
      <c r="F15" s="312">
        <v>0.3444444444444445</v>
      </c>
      <c r="G15" s="312">
        <v>0.3861111111111111</v>
      </c>
      <c r="H15" s="312">
        <v>0.4277777777777778</v>
      </c>
      <c r="I15" s="312">
        <v>0.4694444444444445</v>
      </c>
      <c r="J15" s="312">
        <v>0.5111111111111112</v>
      </c>
      <c r="K15" s="312">
        <v>0.5527777777777778</v>
      </c>
      <c r="L15" s="312">
        <v>0.5944444444444444</v>
      </c>
      <c r="M15" s="312">
        <v>0.6361111111111112</v>
      </c>
      <c r="N15" s="312">
        <v>0.6777777777777777</v>
      </c>
      <c r="O15" s="312">
        <v>0.7194444444444444</v>
      </c>
      <c r="P15" s="312">
        <v>0.7611111111111111</v>
      </c>
      <c r="Q15" s="312">
        <v>0.8027777777777777</v>
      </c>
      <c r="R15" s="312"/>
      <c r="S15" s="385"/>
      <c r="T15" s="1009">
        <v>0.8444444444444444</v>
      </c>
      <c r="U15" s="999">
        <v>14</v>
      </c>
    </row>
    <row r="16" spans="1:21" s="75" customFormat="1" ht="15" customHeight="1" hidden="1" thickBot="1">
      <c r="A16" s="1001"/>
      <c r="B16" s="384" t="s">
        <v>4</v>
      </c>
      <c r="C16" s="380"/>
      <c r="D16" s="313">
        <f>D15-D13</f>
        <v>0.002777777777777768</v>
      </c>
      <c r="E16" s="313">
        <f aca="true" t="shared" si="4" ref="E16:Q16">E15-E13</f>
        <v>0.002777777777777768</v>
      </c>
      <c r="F16" s="313">
        <f t="shared" si="4"/>
        <v>0.002777777777777879</v>
      </c>
      <c r="G16" s="313">
        <f t="shared" si="4"/>
        <v>0.0027777777777778234</v>
      </c>
      <c r="H16" s="313">
        <f t="shared" si="4"/>
        <v>0.0027777777777778234</v>
      </c>
      <c r="I16" s="313">
        <f t="shared" si="4"/>
        <v>0.002777777777777879</v>
      </c>
      <c r="J16" s="313">
        <f>J15-J11</f>
        <v>0.005555555555555647</v>
      </c>
      <c r="K16" s="313">
        <f>K15-K11</f>
        <v>0.005555555555555647</v>
      </c>
      <c r="L16" s="313">
        <f t="shared" si="4"/>
        <v>0.002777777777777768</v>
      </c>
      <c r="M16" s="313">
        <f t="shared" si="4"/>
        <v>0.002777777777777879</v>
      </c>
      <c r="N16" s="313">
        <f t="shared" si="4"/>
        <v>0.002777777777777768</v>
      </c>
      <c r="O16" s="313">
        <f t="shared" si="4"/>
        <v>0.002777777777777768</v>
      </c>
      <c r="P16" s="313">
        <f t="shared" si="4"/>
        <v>0.002777777777777768</v>
      </c>
      <c r="Q16" s="313">
        <f t="shared" si="4"/>
        <v>0.002777777777777768</v>
      </c>
      <c r="R16" s="313"/>
      <c r="S16" s="386"/>
      <c r="T16" s="1010"/>
      <c r="U16" s="1000"/>
    </row>
    <row r="17" spans="1:21" s="75" customFormat="1" ht="54" customHeight="1" thickBot="1" thickTop="1">
      <c r="A17" s="962">
        <v>6</v>
      </c>
      <c r="B17" s="383" t="s">
        <v>26</v>
      </c>
      <c r="C17" s="382"/>
      <c r="D17" s="315">
        <v>0.2638888888888889</v>
      </c>
      <c r="E17" s="315">
        <v>0.3055555555555555</v>
      </c>
      <c r="F17" s="315">
        <v>0.34722222222222227</v>
      </c>
      <c r="G17" s="312">
        <v>0.3888888888888889</v>
      </c>
      <c r="H17" s="312">
        <v>0.4305555555555556</v>
      </c>
      <c r="I17" s="315">
        <v>0.47222222222222227</v>
      </c>
      <c r="J17" s="315">
        <v>0.513888888888889</v>
      </c>
      <c r="K17" s="315">
        <v>0.5555555555555556</v>
      </c>
      <c r="L17" s="315">
        <v>0.5972222222222222</v>
      </c>
      <c r="M17" s="315">
        <v>0.638888888888889</v>
      </c>
      <c r="N17" s="315">
        <v>0.6805555555555555</v>
      </c>
      <c r="O17" s="315">
        <v>0.7222222222222222</v>
      </c>
      <c r="P17" s="315">
        <v>0.7638888888888888</v>
      </c>
      <c r="Q17" s="315">
        <v>0.8055555555555555</v>
      </c>
      <c r="R17" s="377">
        <v>0.85</v>
      </c>
      <c r="S17" s="377"/>
      <c r="T17" s="1009">
        <v>0.8916666666666666</v>
      </c>
      <c r="U17" s="999">
        <v>15</v>
      </c>
    </row>
    <row r="18" spans="1:21" s="75" customFormat="1" ht="15" customHeight="1" hidden="1" thickBot="1">
      <c r="A18" s="1001"/>
      <c r="B18" s="384" t="s">
        <v>4</v>
      </c>
      <c r="C18" s="381"/>
      <c r="D18" s="313">
        <f>D17-D15</f>
        <v>0.002777777777777768</v>
      </c>
      <c r="E18" s="313">
        <f>E17-E15</f>
        <v>0.002777777777777768</v>
      </c>
      <c r="F18" s="313">
        <f aca="true" t="shared" si="5" ref="F18:Q18">F17-F15</f>
        <v>0.002777777777777768</v>
      </c>
      <c r="G18" s="313">
        <f t="shared" si="5"/>
        <v>0.002777777777777768</v>
      </c>
      <c r="H18" s="313">
        <f t="shared" si="5"/>
        <v>0.002777777777777768</v>
      </c>
      <c r="I18" s="313">
        <f t="shared" si="5"/>
        <v>0.002777777777777768</v>
      </c>
      <c r="J18" s="313">
        <f t="shared" si="5"/>
        <v>0.002777777777777768</v>
      </c>
      <c r="K18" s="313">
        <f t="shared" si="5"/>
        <v>0.002777777777777768</v>
      </c>
      <c r="L18" s="313">
        <f t="shared" si="5"/>
        <v>0.002777777777777768</v>
      </c>
      <c r="M18" s="313">
        <f t="shared" si="5"/>
        <v>0.002777777777777768</v>
      </c>
      <c r="N18" s="313">
        <f t="shared" si="5"/>
        <v>0.002777777777777768</v>
      </c>
      <c r="O18" s="313">
        <f t="shared" si="5"/>
        <v>0.002777777777777768</v>
      </c>
      <c r="P18" s="313">
        <f t="shared" si="5"/>
        <v>0.002777777777777768</v>
      </c>
      <c r="Q18" s="313">
        <f t="shared" si="5"/>
        <v>0.002777777777777768</v>
      </c>
      <c r="R18" s="313">
        <f>R17-R11</f>
        <v>0.011111111111111072</v>
      </c>
      <c r="S18" s="313">
        <f>S17-S11</f>
        <v>-0.8805555555555555</v>
      </c>
      <c r="T18" s="1010"/>
      <c r="U18" s="1000"/>
    </row>
    <row r="19" spans="1:21" s="75" customFormat="1" ht="57.75" customHeight="1" thickBot="1" thickTop="1">
      <c r="A19" s="962">
        <v>7</v>
      </c>
      <c r="B19" s="480" t="s">
        <v>26</v>
      </c>
      <c r="C19" s="557" t="s">
        <v>159</v>
      </c>
      <c r="D19" s="377">
        <v>0.26666666666666666</v>
      </c>
      <c r="E19" s="377">
        <v>0.30833333333333335</v>
      </c>
      <c r="F19" s="377">
        <v>0.35000000000000003</v>
      </c>
      <c r="G19" s="377">
        <v>0.39166666666666666</v>
      </c>
      <c r="H19" s="377">
        <v>0.43333333333333335</v>
      </c>
      <c r="I19" s="377">
        <v>0.47500000000000003</v>
      </c>
      <c r="J19" s="377">
        <v>0.5166666666666667</v>
      </c>
      <c r="K19" s="377">
        <v>0.5583333333333333</v>
      </c>
      <c r="L19" s="377">
        <v>0.6</v>
      </c>
      <c r="M19" s="377">
        <v>0.6416666666666667</v>
      </c>
      <c r="N19" s="377">
        <v>0.6840277777777778</v>
      </c>
      <c r="O19" s="377">
        <v>0.725</v>
      </c>
      <c r="P19" s="377">
        <v>0.7666666666666666</v>
      </c>
      <c r="Q19" s="377">
        <v>0.8083333333333332</v>
      </c>
      <c r="R19" s="377"/>
      <c r="S19" s="377"/>
      <c r="T19" s="1011">
        <v>0.85</v>
      </c>
      <c r="U19" s="999">
        <v>15</v>
      </c>
    </row>
    <row r="20" spans="1:21" s="75" customFormat="1" ht="22.5" customHeight="1" hidden="1" thickBot="1">
      <c r="A20" s="1001"/>
      <c r="B20" s="558" t="s">
        <v>4</v>
      </c>
      <c r="C20" s="559"/>
      <c r="D20" s="470">
        <f>D19-D17</f>
        <v>0.002777777777777768</v>
      </c>
      <c r="E20" s="470">
        <f aca="true" t="shared" si="6" ref="E20:Q20">E19-E17</f>
        <v>0.0027777777777778234</v>
      </c>
      <c r="F20" s="470">
        <f t="shared" si="6"/>
        <v>0.002777777777777768</v>
      </c>
      <c r="G20" s="470">
        <f t="shared" si="6"/>
        <v>0.002777777777777768</v>
      </c>
      <c r="H20" s="470">
        <f t="shared" si="6"/>
        <v>0.002777777777777768</v>
      </c>
      <c r="I20" s="470">
        <f t="shared" si="6"/>
        <v>0.002777777777777768</v>
      </c>
      <c r="J20" s="470">
        <f t="shared" si="6"/>
        <v>0.002777777777777768</v>
      </c>
      <c r="K20" s="470">
        <f t="shared" si="6"/>
        <v>0.002777777777777768</v>
      </c>
      <c r="L20" s="470">
        <f t="shared" si="6"/>
        <v>0.002777777777777768</v>
      </c>
      <c r="M20" s="470">
        <f t="shared" si="6"/>
        <v>0.002777777777777768</v>
      </c>
      <c r="N20" s="470">
        <f t="shared" si="6"/>
        <v>0.003472222222222321</v>
      </c>
      <c r="O20" s="470">
        <f t="shared" si="6"/>
        <v>0.002777777777777768</v>
      </c>
      <c r="P20" s="470">
        <f t="shared" si="6"/>
        <v>0.002777777777777768</v>
      </c>
      <c r="Q20" s="470">
        <f t="shared" si="6"/>
        <v>0.002777777777777768</v>
      </c>
      <c r="R20" s="470"/>
      <c r="S20" s="470"/>
      <c r="T20" s="1012"/>
      <c r="U20" s="1000"/>
    </row>
    <row r="21" spans="1:21" s="75" customFormat="1" ht="63.75" customHeight="1" thickBot="1" thickTop="1">
      <c r="A21" s="962">
        <v>8</v>
      </c>
      <c r="B21" s="480" t="s">
        <v>26</v>
      </c>
      <c r="C21" s="557" t="s">
        <v>158</v>
      </c>
      <c r="D21" s="377">
        <v>0.26944444444444443</v>
      </c>
      <c r="E21" s="377">
        <v>0.3111111111111111</v>
      </c>
      <c r="F21" s="377">
        <v>0.3527777777777778</v>
      </c>
      <c r="G21" s="377">
        <v>0.39444444444444443</v>
      </c>
      <c r="H21" s="377">
        <v>0.4361111111111111</v>
      </c>
      <c r="I21" s="377">
        <v>0.4777777777777778</v>
      </c>
      <c r="J21" s="377">
        <v>0.5194444444444445</v>
      </c>
      <c r="K21" s="377">
        <v>0.5611111111111111</v>
      </c>
      <c r="L21" s="377">
        <v>0.6027777777777777</v>
      </c>
      <c r="M21" s="377">
        <v>0.6444444444444445</v>
      </c>
      <c r="N21" s="377">
        <v>0.686111111111111</v>
      </c>
      <c r="O21" s="377">
        <v>0.7277777777777777</v>
      </c>
      <c r="P21" s="377">
        <v>0.7694444444444444</v>
      </c>
      <c r="Q21" s="377">
        <v>0.811111111111111</v>
      </c>
      <c r="R21" s="377"/>
      <c r="S21" s="560"/>
      <c r="T21" s="958">
        <v>0.8527777777777777</v>
      </c>
      <c r="U21" s="999">
        <v>14.5</v>
      </c>
    </row>
    <row r="22" spans="1:21" s="75" customFormat="1" ht="18" customHeight="1" hidden="1" thickBot="1">
      <c r="A22" s="1001"/>
      <c r="B22" s="558" t="s">
        <v>4</v>
      </c>
      <c r="C22" s="559" t="e">
        <f>C21-C19</f>
        <v>#VALUE!</v>
      </c>
      <c r="D22" s="470">
        <f>D21-D19</f>
        <v>0.002777777777777768</v>
      </c>
      <c r="E22" s="470">
        <f>E21-E19</f>
        <v>0.002777777777777768</v>
      </c>
      <c r="F22" s="470">
        <f aca="true" t="shared" si="7" ref="F22:Q22">F21-F19</f>
        <v>0.002777777777777768</v>
      </c>
      <c r="G22" s="470">
        <f t="shared" si="7"/>
        <v>0.002777777777777768</v>
      </c>
      <c r="H22" s="470">
        <f t="shared" si="7"/>
        <v>0.002777777777777768</v>
      </c>
      <c r="I22" s="470">
        <f t="shared" si="7"/>
        <v>0.002777777777777768</v>
      </c>
      <c r="J22" s="470">
        <f t="shared" si="7"/>
        <v>0.002777777777777768</v>
      </c>
      <c r="K22" s="470">
        <f t="shared" si="7"/>
        <v>0.002777777777777768</v>
      </c>
      <c r="L22" s="470">
        <f t="shared" si="7"/>
        <v>0.002777777777777768</v>
      </c>
      <c r="M22" s="470">
        <f t="shared" si="7"/>
        <v>0.002777777777777768</v>
      </c>
      <c r="N22" s="470">
        <f t="shared" si="7"/>
        <v>0.002083333333333215</v>
      </c>
      <c r="O22" s="470">
        <f t="shared" si="7"/>
        <v>0.002777777777777768</v>
      </c>
      <c r="P22" s="470">
        <f t="shared" si="7"/>
        <v>0.002777777777777768</v>
      </c>
      <c r="Q22" s="470">
        <f t="shared" si="7"/>
        <v>0.002777777777777768</v>
      </c>
      <c r="R22" s="470"/>
      <c r="S22" s="561"/>
      <c r="T22" s="1008"/>
      <c r="U22" s="1000"/>
    </row>
    <row r="23" spans="1:24" s="75" customFormat="1" ht="54" customHeight="1" thickBot="1" thickTop="1">
      <c r="A23" s="962">
        <v>9</v>
      </c>
      <c r="B23" s="480" t="s">
        <v>26</v>
      </c>
      <c r="C23" s="557"/>
      <c r="D23" s="377">
        <v>0.2722222222222222</v>
      </c>
      <c r="E23" s="377">
        <v>0.3138888888888889</v>
      </c>
      <c r="F23" s="377">
        <v>0.35555555555555557</v>
      </c>
      <c r="G23" s="377">
        <v>0.3972222222222222</v>
      </c>
      <c r="H23" s="377">
        <v>0.4388888888888889</v>
      </c>
      <c r="I23" s="377">
        <v>0.48055555555555557</v>
      </c>
      <c r="J23" s="377">
        <v>0.5222222222222223</v>
      </c>
      <c r="K23" s="377">
        <v>0.5638888888888889</v>
      </c>
      <c r="L23" s="377">
        <v>0.6055555555555555</v>
      </c>
      <c r="M23" s="377">
        <v>0.6472222222222223</v>
      </c>
      <c r="N23" s="377">
        <v>0.688888888888889</v>
      </c>
      <c r="O23" s="377">
        <v>0.7305555555555556</v>
      </c>
      <c r="P23" s="377">
        <v>0.7722222222222223</v>
      </c>
      <c r="Q23" s="377"/>
      <c r="R23" s="562">
        <v>0.8576388888888888</v>
      </c>
      <c r="S23" s="563">
        <v>0.8993055555555555</v>
      </c>
      <c r="T23" s="1013">
        <v>0.9409722222222222</v>
      </c>
      <c r="U23" s="999">
        <v>15</v>
      </c>
      <c r="W23" s="90"/>
      <c r="X23" s="91"/>
    </row>
    <row r="24" spans="1:21" s="75" customFormat="1" ht="18" customHeight="1" hidden="1" thickBot="1">
      <c r="A24" s="1001"/>
      <c r="B24" s="558" t="s">
        <v>4</v>
      </c>
      <c r="C24" s="559"/>
      <c r="D24" s="470">
        <f>D23-D21</f>
        <v>0.002777777777777768</v>
      </c>
      <c r="E24" s="470">
        <f aca="true" t="shared" si="8" ref="E24:P24">E23-E21</f>
        <v>0.002777777777777768</v>
      </c>
      <c r="F24" s="470">
        <f t="shared" si="8"/>
        <v>0.002777777777777768</v>
      </c>
      <c r="G24" s="470">
        <f t="shared" si="8"/>
        <v>0.002777777777777768</v>
      </c>
      <c r="H24" s="470">
        <f t="shared" si="8"/>
        <v>0.002777777777777768</v>
      </c>
      <c r="I24" s="470">
        <f t="shared" si="8"/>
        <v>0.002777777777777768</v>
      </c>
      <c r="J24" s="470">
        <f t="shared" si="8"/>
        <v>0.002777777777777768</v>
      </c>
      <c r="K24" s="470">
        <f t="shared" si="8"/>
        <v>0.002777777777777768</v>
      </c>
      <c r="L24" s="470">
        <f t="shared" si="8"/>
        <v>0.002777777777777768</v>
      </c>
      <c r="M24" s="470">
        <f t="shared" si="8"/>
        <v>0.002777777777777768</v>
      </c>
      <c r="N24" s="470">
        <f t="shared" si="8"/>
        <v>0.00277777777777799</v>
      </c>
      <c r="O24" s="470">
        <f t="shared" si="8"/>
        <v>0.002777777777777879</v>
      </c>
      <c r="P24" s="470">
        <f t="shared" si="8"/>
        <v>0.002777777777777879</v>
      </c>
      <c r="Q24" s="564"/>
      <c r="R24" s="564">
        <f>R23-R17</f>
        <v>0.007638888888888862</v>
      </c>
      <c r="S24" s="564">
        <f>S23-S17</f>
        <v>0.8993055555555555</v>
      </c>
      <c r="T24" s="1014"/>
      <c r="U24" s="1000"/>
    </row>
    <row r="25" spans="1:21" s="75" customFormat="1" ht="54" customHeight="1" thickBot="1" thickTop="1">
      <c r="A25" s="962">
        <v>10</v>
      </c>
      <c r="B25" s="480" t="s">
        <v>26</v>
      </c>
      <c r="C25" s="557"/>
      <c r="D25" s="377">
        <v>0.27499999999999997</v>
      </c>
      <c r="E25" s="377">
        <v>0.31666666666666665</v>
      </c>
      <c r="F25" s="377">
        <v>0.35833333333333334</v>
      </c>
      <c r="G25" s="377">
        <v>0.39999999999999997</v>
      </c>
      <c r="H25" s="377">
        <v>0.44166666666666665</v>
      </c>
      <c r="I25" s="377">
        <v>0.48333333333333334</v>
      </c>
      <c r="J25" s="377">
        <v>0.525</v>
      </c>
      <c r="K25" s="377">
        <v>0.5666666666666667</v>
      </c>
      <c r="L25" s="377">
        <v>0.6083333333333333</v>
      </c>
      <c r="M25" s="377">
        <v>0.65</v>
      </c>
      <c r="N25" s="377">
        <v>0.6916666666666668</v>
      </c>
      <c r="O25" s="377">
        <v>0.7333333333333334</v>
      </c>
      <c r="P25" s="377">
        <v>0.775</v>
      </c>
      <c r="Q25" s="377">
        <v>0.8166666666666668</v>
      </c>
      <c r="R25" s="562"/>
      <c r="S25" s="563"/>
      <c r="T25" s="958">
        <v>0.8583333333333334</v>
      </c>
      <c r="U25" s="999">
        <v>14</v>
      </c>
    </row>
    <row r="26" spans="1:21" s="75" customFormat="1" ht="0.75" customHeight="1" hidden="1" thickBot="1">
      <c r="A26" s="1001"/>
      <c r="B26" s="558" t="s">
        <v>4</v>
      </c>
      <c r="C26" s="559"/>
      <c r="D26" s="470">
        <f>D25-D23</f>
        <v>0.002777777777777768</v>
      </c>
      <c r="E26" s="470">
        <f aca="true" t="shared" si="9" ref="E26:P26">E25-E23</f>
        <v>0.002777777777777768</v>
      </c>
      <c r="F26" s="470">
        <f t="shared" si="9"/>
        <v>0.002777777777777768</v>
      </c>
      <c r="G26" s="470">
        <f t="shared" si="9"/>
        <v>0.002777777777777768</v>
      </c>
      <c r="H26" s="470">
        <f t="shared" si="9"/>
        <v>0.002777777777777768</v>
      </c>
      <c r="I26" s="470">
        <f t="shared" si="9"/>
        <v>0.002777777777777768</v>
      </c>
      <c r="J26" s="470">
        <f t="shared" si="9"/>
        <v>0.002777777777777768</v>
      </c>
      <c r="K26" s="470">
        <f t="shared" si="9"/>
        <v>0.002777777777777768</v>
      </c>
      <c r="L26" s="470">
        <f t="shared" si="9"/>
        <v>0.002777777777777768</v>
      </c>
      <c r="M26" s="470">
        <f t="shared" si="9"/>
        <v>0.002777777777777768</v>
      </c>
      <c r="N26" s="470">
        <f t="shared" si="9"/>
        <v>0.002777777777777768</v>
      </c>
      <c r="O26" s="470">
        <f t="shared" si="9"/>
        <v>0.002777777777777768</v>
      </c>
      <c r="P26" s="470">
        <f t="shared" si="9"/>
        <v>0.002777777777777768</v>
      </c>
      <c r="Q26" s="470">
        <f>Q25-Q21</f>
        <v>0.005555555555555758</v>
      </c>
      <c r="R26" s="564"/>
      <c r="S26" s="565"/>
      <c r="T26" s="1008"/>
      <c r="U26" s="1000"/>
    </row>
    <row r="27" spans="1:21" s="75" customFormat="1" ht="56.25" customHeight="1" thickBot="1" thickTop="1">
      <c r="A27" s="962">
        <v>11</v>
      </c>
      <c r="B27" s="480" t="s">
        <v>26</v>
      </c>
      <c r="C27" s="557"/>
      <c r="D27" s="468">
        <v>0.2777777777777778</v>
      </c>
      <c r="E27" s="468">
        <v>0.3194444444444445</v>
      </c>
      <c r="F27" s="468">
        <v>0.3611111111111111</v>
      </c>
      <c r="G27" s="468">
        <v>0.40277777777777773</v>
      </c>
      <c r="H27" s="468">
        <v>0.4444444444444444</v>
      </c>
      <c r="I27" s="468">
        <v>0.4861111111111111</v>
      </c>
      <c r="J27" s="468">
        <v>0.5277777777777778</v>
      </c>
      <c r="K27" s="468">
        <v>0.5694444444444444</v>
      </c>
      <c r="L27" s="468">
        <v>0.611111111111111</v>
      </c>
      <c r="M27" s="468">
        <v>0.6527777777777778</v>
      </c>
      <c r="N27" s="468">
        <v>0.6944444444444445</v>
      </c>
      <c r="O27" s="468">
        <v>0.7361111111111112</v>
      </c>
      <c r="P27" s="468">
        <v>0.7777777777777778</v>
      </c>
      <c r="Q27" s="566">
        <v>0.8194444444444445</v>
      </c>
      <c r="R27" s="567"/>
      <c r="S27" s="568"/>
      <c r="T27" s="1011">
        <v>0.8611111111111112</v>
      </c>
      <c r="U27" s="999">
        <v>14</v>
      </c>
    </row>
    <row r="28" spans="1:21" s="75" customFormat="1" ht="0.75" customHeight="1" hidden="1" thickBot="1">
      <c r="A28" s="1001"/>
      <c r="B28" s="558" t="s">
        <v>4</v>
      </c>
      <c r="C28" s="559"/>
      <c r="D28" s="471">
        <f>D27-D25</f>
        <v>0.0027777777777778234</v>
      </c>
      <c r="E28" s="471">
        <f aca="true" t="shared" si="10" ref="E28:Q28">E27-E25</f>
        <v>0.0027777777777778234</v>
      </c>
      <c r="F28" s="471">
        <f t="shared" si="10"/>
        <v>0.002777777777777768</v>
      </c>
      <c r="G28" s="471">
        <f t="shared" si="10"/>
        <v>0.002777777777777768</v>
      </c>
      <c r="H28" s="471">
        <f t="shared" si="10"/>
        <v>0.002777777777777768</v>
      </c>
      <c r="I28" s="471">
        <f t="shared" si="10"/>
        <v>0.002777777777777768</v>
      </c>
      <c r="J28" s="471">
        <f t="shared" si="10"/>
        <v>0.002777777777777768</v>
      </c>
      <c r="K28" s="471">
        <f t="shared" si="10"/>
        <v>0.002777777777777768</v>
      </c>
      <c r="L28" s="471">
        <f t="shared" si="10"/>
        <v>0.002777777777777768</v>
      </c>
      <c r="M28" s="471">
        <f t="shared" si="10"/>
        <v>0.002777777777777768</v>
      </c>
      <c r="N28" s="471">
        <f t="shared" si="10"/>
        <v>0.002777777777777768</v>
      </c>
      <c r="O28" s="471">
        <f t="shared" si="10"/>
        <v>0.002777777777777768</v>
      </c>
      <c r="P28" s="471">
        <f t="shared" si="10"/>
        <v>0.002777777777777768</v>
      </c>
      <c r="Q28" s="569">
        <f t="shared" si="10"/>
        <v>0.002777777777777768</v>
      </c>
      <c r="R28" s="569"/>
      <c r="S28" s="570"/>
      <c r="T28" s="1012"/>
      <c r="U28" s="1000"/>
    </row>
    <row r="29" spans="1:21" s="75" customFormat="1" ht="60.75" customHeight="1" thickBot="1" thickTop="1">
      <c r="A29" s="962">
        <v>12</v>
      </c>
      <c r="B29" s="480" t="s">
        <v>26</v>
      </c>
      <c r="C29" s="557" t="s">
        <v>180</v>
      </c>
      <c r="D29" s="468">
        <v>0.28055555555555556</v>
      </c>
      <c r="E29" s="468">
        <v>0.32222222222222224</v>
      </c>
      <c r="F29" s="468">
        <v>0.3638888888888889</v>
      </c>
      <c r="G29" s="468">
        <v>0.4055555555555555</v>
      </c>
      <c r="H29" s="468">
        <v>0.4472222222222222</v>
      </c>
      <c r="I29" s="468">
        <v>0.4888888888888889</v>
      </c>
      <c r="J29" s="468">
        <v>0.5305555555555556</v>
      </c>
      <c r="K29" s="468">
        <v>0.5722222222222222</v>
      </c>
      <c r="L29" s="468">
        <v>0.6138888888888888</v>
      </c>
      <c r="M29" s="468">
        <v>0.6555555555555556</v>
      </c>
      <c r="N29" s="468">
        <v>0.6972222222222223</v>
      </c>
      <c r="O29" s="468">
        <v>0.7388888888888889</v>
      </c>
      <c r="P29" s="468">
        <v>0.7805555555555556</v>
      </c>
      <c r="Q29" s="566">
        <v>0.8222222222222223</v>
      </c>
      <c r="R29" s="566"/>
      <c r="S29" s="568"/>
      <c r="T29" s="1011">
        <v>0.8638888888888889</v>
      </c>
      <c r="U29" s="999">
        <v>15</v>
      </c>
    </row>
    <row r="30" spans="1:21" s="75" customFormat="1" ht="19.5" customHeight="1" hidden="1" thickBot="1">
      <c r="A30" s="1001"/>
      <c r="B30" s="558" t="s">
        <v>4</v>
      </c>
      <c r="C30" s="559" t="e">
        <f>C29-C21</f>
        <v>#VALUE!</v>
      </c>
      <c r="D30" s="471">
        <f>D29-D27</f>
        <v>0.002777777777777768</v>
      </c>
      <c r="E30" s="471">
        <f aca="true" t="shared" si="11" ref="E30:Q30">E29-E27</f>
        <v>0.002777777777777768</v>
      </c>
      <c r="F30" s="471">
        <f t="shared" si="11"/>
        <v>0.002777777777777768</v>
      </c>
      <c r="G30" s="471">
        <f t="shared" si="11"/>
        <v>0.002777777777777768</v>
      </c>
      <c r="H30" s="471">
        <f t="shared" si="11"/>
        <v>0.002777777777777768</v>
      </c>
      <c r="I30" s="471">
        <f t="shared" si="11"/>
        <v>0.002777777777777768</v>
      </c>
      <c r="J30" s="471">
        <f t="shared" si="11"/>
        <v>0.002777777777777768</v>
      </c>
      <c r="K30" s="471">
        <f t="shared" si="11"/>
        <v>0.002777777777777768</v>
      </c>
      <c r="L30" s="471">
        <f t="shared" si="11"/>
        <v>0.002777777777777768</v>
      </c>
      <c r="M30" s="471">
        <f t="shared" si="11"/>
        <v>0.002777777777777768</v>
      </c>
      <c r="N30" s="471">
        <f t="shared" si="11"/>
        <v>0.002777777777777768</v>
      </c>
      <c r="O30" s="471">
        <f t="shared" si="11"/>
        <v>0.002777777777777768</v>
      </c>
      <c r="P30" s="471">
        <f t="shared" si="11"/>
        <v>0.002777777777777768</v>
      </c>
      <c r="Q30" s="569">
        <f t="shared" si="11"/>
        <v>0.002777777777777768</v>
      </c>
      <c r="R30" s="571"/>
      <c r="S30" s="570"/>
      <c r="T30" s="1012"/>
      <c r="U30" s="1000"/>
    </row>
    <row r="31" spans="1:21" s="75" customFormat="1" ht="54.75" customHeight="1" thickBot="1" thickTop="1">
      <c r="A31" s="962">
        <v>13</v>
      </c>
      <c r="B31" s="480" t="s">
        <v>26</v>
      </c>
      <c r="C31" s="557"/>
      <c r="D31" s="377">
        <v>0.2833333333333333</v>
      </c>
      <c r="E31" s="468">
        <v>0.325</v>
      </c>
      <c r="F31" s="468">
        <v>0.3666666666666667</v>
      </c>
      <c r="G31" s="468">
        <v>0.4083333333333334</v>
      </c>
      <c r="H31" s="468">
        <v>0.45</v>
      </c>
      <c r="I31" s="468">
        <v>0.4916666666666667</v>
      </c>
      <c r="J31" s="468">
        <v>0.5333333333333333</v>
      </c>
      <c r="K31" s="468">
        <v>0.5750000000000001</v>
      </c>
      <c r="L31" s="468">
        <v>0.6166666666666667</v>
      </c>
      <c r="M31" s="468">
        <v>0.6583333333333333</v>
      </c>
      <c r="N31" s="468">
        <v>0.7000000000000001</v>
      </c>
      <c r="O31" s="468">
        <v>0.7416666666666667</v>
      </c>
      <c r="P31" s="468">
        <v>0.7833333333333333</v>
      </c>
      <c r="Q31" s="566">
        <v>0.8250000000000001</v>
      </c>
      <c r="R31" s="566">
        <v>0.8666666666666667</v>
      </c>
      <c r="S31" s="572"/>
      <c r="T31" s="1011">
        <v>0.9083333333333333</v>
      </c>
      <c r="U31" s="999">
        <v>15</v>
      </c>
    </row>
    <row r="32" spans="1:21" s="75" customFormat="1" ht="17.25" customHeight="1" hidden="1" thickBot="1">
      <c r="A32" s="1001"/>
      <c r="B32" s="558" t="s">
        <v>4</v>
      </c>
      <c r="C32" s="559"/>
      <c r="D32" s="470">
        <f>D31-D29</f>
        <v>0.002777777777777768</v>
      </c>
      <c r="E32" s="470">
        <f aca="true" t="shared" si="12" ref="E32:Q32">E31-E29</f>
        <v>0.002777777777777768</v>
      </c>
      <c r="F32" s="470">
        <f t="shared" si="12"/>
        <v>0.0027777777777778234</v>
      </c>
      <c r="G32" s="470">
        <f t="shared" si="12"/>
        <v>0.002777777777777879</v>
      </c>
      <c r="H32" s="470">
        <f t="shared" si="12"/>
        <v>0.0027777777777778234</v>
      </c>
      <c r="I32" s="470">
        <f t="shared" si="12"/>
        <v>0.0027777777777778234</v>
      </c>
      <c r="J32" s="470">
        <f t="shared" si="12"/>
        <v>0.002777777777777768</v>
      </c>
      <c r="K32" s="470">
        <f t="shared" si="12"/>
        <v>0.002777777777777879</v>
      </c>
      <c r="L32" s="470">
        <f t="shared" si="12"/>
        <v>0.002777777777777879</v>
      </c>
      <c r="M32" s="470">
        <f t="shared" si="12"/>
        <v>0.002777777777777768</v>
      </c>
      <c r="N32" s="470">
        <f t="shared" si="12"/>
        <v>0.002777777777777768</v>
      </c>
      <c r="O32" s="470">
        <f t="shared" si="12"/>
        <v>0.002777777777777768</v>
      </c>
      <c r="P32" s="470">
        <f t="shared" si="12"/>
        <v>0.002777777777777768</v>
      </c>
      <c r="Q32" s="564">
        <f t="shared" si="12"/>
        <v>0.002777777777777768</v>
      </c>
      <c r="R32" s="564">
        <f>R31-R23</f>
        <v>0.009027777777777857</v>
      </c>
      <c r="S32" s="573">
        <f>S31-S23</f>
        <v>-0.8993055555555555</v>
      </c>
      <c r="T32" s="1012"/>
      <c r="U32" s="1000"/>
    </row>
    <row r="33" spans="1:21" s="75" customFormat="1" ht="50.25" customHeight="1" thickBot="1" thickTop="1">
      <c r="A33" s="962">
        <v>14</v>
      </c>
      <c r="B33" s="480" t="s">
        <v>26</v>
      </c>
      <c r="C33" s="557"/>
      <c r="D33" s="377">
        <v>0.28611111111111115</v>
      </c>
      <c r="E33" s="377">
        <v>0.3277777777777778</v>
      </c>
      <c r="F33" s="377">
        <v>0.36944444444444446</v>
      </c>
      <c r="G33" s="377">
        <v>0.41111111111111115</v>
      </c>
      <c r="H33" s="377">
        <v>0.4527777777777778</v>
      </c>
      <c r="I33" s="377">
        <v>0.49444444444444446</v>
      </c>
      <c r="J33" s="377">
        <v>0.5361111111111111</v>
      </c>
      <c r="K33" s="377">
        <v>0.5777777777777778</v>
      </c>
      <c r="L33" s="377">
        <v>0.6194444444444445</v>
      </c>
      <c r="M33" s="377">
        <v>0.6611111111111111</v>
      </c>
      <c r="N33" s="377">
        <v>0.7027777777777778</v>
      </c>
      <c r="O33" s="377">
        <v>0.7444444444444445</v>
      </c>
      <c r="P33" s="377">
        <v>0.7861111111111111</v>
      </c>
      <c r="Q33" s="562">
        <v>0.8277777777777778</v>
      </c>
      <c r="R33" s="562">
        <v>0.875</v>
      </c>
      <c r="S33" s="563"/>
      <c r="T33" s="1011">
        <v>0.9166666666666666</v>
      </c>
      <c r="U33" s="999">
        <v>15</v>
      </c>
    </row>
    <row r="34" spans="1:21" s="75" customFormat="1" ht="20.25" customHeight="1" hidden="1" thickBot="1">
      <c r="A34" s="1001"/>
      <c r="B34" s="558" t="s">
        <v>4</v>
      </c>
      <c r="C34" s="574"/>
      <c r="D34" s="470">
        <f>D33-D31</f>
        <v>0.0027777777777778234</v>
      </c>
      <c r="E34" s="470">
        <f aca="true" t="shared" si="13" ref="E34:R34">E33-E31</f>
        <v>0.002777777777777768</v>
      </c>
      <c r="F34" s="470">
        <f t="shared" si="13"/>
        <v>0.002777777777777768</v>
      </c>
      <c r="G34" s="470">
        <f t="shared" si="13"/>
        <v>0.002777777777777768</v>
      </c>
      <c r="H34" s="470">
        <f t="shared" si="13"/>
        <v>0.002777777777777768</v>
      </c>
      <c r="I34" s="470">
        <f t="shared" si="13"/>
        <v>0.002777777777777768</v>
      </c>
      <c r="J34" s="470">
        <f t="shared" si="13"/>
        <v>0.002777777777777768</v>
      </c>
      <c r="K34" s="470">
        <f t="shared" si="13"/>
        <v>0.002777777777777768</v>
      </c>
      <c r="L34" s="470">
        <f t="shared" si="13"/>
        <v>0.002777777777777768</v>
      </c>
      <c r="M34" s="470">
        <f t="shared" si="13"/>
        <v>0.002777777777777768</v>
      </c>
      <c r="N34" s="470">
        <f t="shared" si="13"/>
        <v>0.002777777777777768</v>
      </c>
      <c r="O34" s="470">
        <f t="shared" si="13"/>
        <v>0.002777777777777768</v>
      </c>
      <c r="P34" s="470">
        <f t="shared" si="13"/>
        <v>0.002777777777777768</v>
      </c>
      <c r="Q34" s="564">
        <f t="shared" si="13"/>
        <v>0.002777777777777768</v>
      </c>
      <c r="R34" s="564">
        <f t="shared" si="13"/>
        <v>0.008333333333333304</v>
      </c>
      <c r="S34" s="565"/>
      <c r="T34" s="1012"/>
      <c r="U34" s="1000"/>
    </row>
    <row r="35" spans="1:21" s="75" customFormat="1" ht="59.25" customHeight="1" thickBot="1" thickTop="1">
      <c r="A35" s="962">
        <v>15</v>
      </c>
      <c r="B35" s="484" t="s">
        <v>26</v>
      </c>
      <c r="C35" s="557" t="s">
        <v>160</v>
      </c>
      <c r="D35" s="468">
        <v>0.2888888888888889</v>
      </c>
      <c r="E35" s="468">
        <v>0.33055555555555555</v>
      </c>
      <c r="F35" s="468">
        <v>0.37222222222222223</v>
      </c>
      <c r="G35" s="468">
        <v>0.4138888888888889</v>
      </c>
      <c r="H35" s="468">
        <v>0.45555555555555555</v>
      </c>
      <c r="I35" s="468">
        <v>0.49722222222222223</v>
      </c>
      <c r="J35" s="468">
        <v>0.5388888888888889</v>
      </c>
      <c r="K35" s="468">
        <v>0.5805555555555556</v>
      </c>
      <c r="L35" s="468">
        <v>0.6222222222222222</v>
      </c>
      <c r="M35" s="468">
        <v>0.6638888888888889</v>
      </c>
      <c r="N35" s="468">
        <v>0.7055555555555556</v>
      </c>
      <c r="O35" s="468">
        <v>0.7472222222222222</v>
      </c>
      <c r="P35" s="468">
        <v>0.7888888888888889</v>
      </c>
      <c r="Q35" s="468">
        <v>0.8305555555555556</v>
      </c>
      <c r="R35" s="468"/>
      <c r="S35" s="575"/>
      <c r="T35" s="1011">
        <v>0.8722222222222222</v>
      </c>
      <c r="U35" s="999">
        <v>14.5</v>
      </c>
    </row>
    <row r="36" spans="1:21" s="75" customFormat="1" ht="1.5" customHeight="1" thickBot="1" thickTop="1">
      <c r="A36" s="1001"/>
      <c r="B36" s="576" t="s">
        <v>4</v>
      </c>
      <c r="C36" s="471" t="e">
        <f>C35-C29</f>
        <v>#VALUE!</v>
      </c>
      <c r="D36" s="471">
        <f aca="true" t="shared" si="14" ref="D36:Q36">D35-D33</f>
        <v>0.002777777777777768</v>
      </c>
      <c r="E36" s="471">
        <f t="shared" si="14"/>
        <v>0.002777777777777768</v>
      </c>
      <c r="F36" s="471">
        <f t="shared" si="14"/>
        <v>0.002777777777777768</v>
      </c>
      <c r="G36" s="471">
        <f t="shared" si="14"/>
        <v>0.002777777777777768</v>
      </c>
      <c r="H36" s="471">
        <f t="shared" si="14"/>
        <v>0.002777777777777768</v>
      </c>
      <c r="I36" s="471">
        <f t="shared" si="14"/>
        <v>0.002777777777777768</v>
      </c>
      <c r="J36" s="471">
        <f t="shared" si="14"/>
        <v>0.002777777777777768</v>
      </c>
      <c r="K36" s="471">
        <f t="shared" si="14"/>
        <v>0.002777777777777768</v>
      </c>
      <c r="L36" s="471">
        <f t="shared" si="14"/>
        <v>0.002777777777777768</v>
      </c>
      <c r="M36" s="471">
        <f t="shared" si="14"/>
        <v>0.002777777777777768</v>
      </c>
      <c r="N36" s="471">
        <f t="shared" si="14"/>
        <v>0.002777777777777768</v>
      </c>
      <c r="O36" s="471">
        <f t="shared" si="14"/>
        <v>0.002777777777777768</v>
      </c>
      <c r="P36" s="471">
        <f t="shared" si="14"/>
        <v>0.002777777777777768</v>
      </c>
      <c r="Q36" s="471">
        <f t="shared" si="14"/>
        <v>0.002777777777777768</v>
      </c>
      <c r="R36" s="471"/>
      <c r="S36" s="577"/>
      <c r="T36" s="1012"/>
      <c r="U36" s="1000"/>
    </row>
    <row r="37" spans="1:20" s="1" customFormat="1" ht="13.5" customHeight="1" thickTop="1">
      <c r="A37" s="82"/>
      <c r="B37" s="77"/>
      <c r="C37" s="78"/>
      <c r="D37" s="78"/>
      <c r="E37" s="78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80"/>
      <c r="S37" s="80"/>
      <c r="T37" s="80"/>
    </row>
    <row r="38" spans="1:20" s="1" customFormat="1" ht="97.5" customHeight="1">
      <c r="A38" s="1005" t="s">
        <v>178</v>
      </c>
      <c r="B38" s="1006"/>
      <c r="C38" s="1006"/>
      <c r="D38" s="1006"/>
      <c r="E38" s="1006"/>
      <c r="F38" s="1006"/>
      <c r="G38" s="1006"/>
      <c r="H38" s="1006"/>
      <c r="I38" s="1006"/>
      <c r="J38" s="1006"/>
      <c r="K38" s="1006"/>
      <c r="L38" s="1006"/>
      <c r="M38" s="1006"/>
      <c r="N38" s="1006"/>
      <c r="O38" s="1006"/>
      <c r="P38" s="1006"/>
      <c r="Q38" s="1006"/>
      <c r="R38" s="1006"/>
      <c r="S38" s="1006"/>
      <c r="T38" s="1006"/>
    </row>
    <row r="39" spans="1:20" s="1" customFormat="1" ht="18" customHeight="1">
      <c r="A39" s="83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5"/>
    </row>
    <row r="40" spans="1:20" s="1" customFormat="1" ht="18" customHeight="1">
      <c r="A40" s="83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5"/>
    </row>
    <row r="41" spans="1:20" s="1" customFormat="1" ht="18" customHeight="1">
      <c r="A41" s="83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5"/>
    </row>
    <row r="42" spans="1:20" s="1" customFormat="1" ht="18" customHeight="1">
      <c r="A42" s="83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5"/>
    </row>
    <row r="43" spans="1:20" s="1" customFormat="1" ht="18" customHeight="1">
      <c r="A43" s="83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5"/>
    </row>
    <row r="44" spans="1:20" s="1" customFormat="1" ht="18" customHeight="1">
      <c r="A44" s="83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5"/>
    </row>
    <row r="45" spans="1:20" s="1" customFormat="1" ht="18" customHeight="1">
      <c r="A45" s="83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5"/>
    </row>
    <row r="46" spans="1:20" s="1" customFormat="1" ht="18" customHeight="1">
      <c r="A46" s="83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5"/>
    </row>
    <row r="47" spans="1:20" s="1" customFormat="1" ht="18" customHeight="1">
      <c r="A47" s="83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5"/>
    </row>
    <row r="48" spans="1:20" s="1" customFormat="1" ht="18" customHeight="1">
      <c r="A48" s="83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5"/>
    </row>
    <row r="49" spans="1:20" s="1" customFormat="1" ht="18" customHeight="1">
      <c r="A49" s="83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5"/>
    </row>
    <row r="50" spans="1:20" s="1" customFormat="1" ht="18" customHeight="1">
      <c r="A50" s="84"/>
      <c r="T50" s="6"/>
    </row>
    <row r="51" spans="1:20" s="1" customFormat="1" ht="18" customHeight="1">
      <c r="A51" s="84"/>
      <c r="T51" s="6"/>
    </row>
    <row r="52" spans="1:20" s="1" customFormat="1" ht="18" customHeight="1">
      <c r="A52" s="84"/>
      <c r="T52" s="6"/>
    </row>
    <row r="53" spans="1:20" s="1" customFormat="1" ht="18" customHeight="1">
      <c r="A53" s="84"/>
      <c r="T53" s="6"/>
    </row>
    <row r="54" spans="1:20" s="1" customFormat="1" ht="18" customHeight="1">
      <c r="A54" s="84"/>
      <c r="T54" s="6"/>
    </row>
    <row r="55" spans="1:20" s="1" customFormat="1" ht="18" customHeight="1">
      <c r="A55" s="84"/>
      <c r="T55" s="6"/>
    </row>
    <row r="56" spans="1:20" s="1" customFormat="1" ht="18" customHeight="1">
      <c r="A56" s="84"/>
      <c r="T56" s="6"/>
    </row>
    <row r="57" spans="1:20" s="1" customFormat="1" ht="18" customHeight="1">
      <c r="A57" s="84"/>
      <c r="T57" s="6"/>
    </row>
    <row r="58" spans="1:20" s="1" customFormat="1" ht="18" customHeight="1">
      <c r="A58" s="84"/>
      <c r="T58" s="6"/>
    </row>
    <row r="59" spans="1:20" s="1" customFormat="1" ht="18" customHeight="1">
      <c r="A59" s="84"/>
      <c r="T59" s="6"/>
    </row>
    <row r="60" spans="1:20" s="1" customFormat="1" ht="18" customHeight="1">
      <c r="A60" s="84"/>
      <c r="T60" s="6"/>
    </row>
    <row r="61" spans="1:20" s="1" customFormat="1" ht="18" customHeight="1">
      <c r="A61" s="84"/>
      <c r="T61" s="6"/>
    </row>
    <row r="62" spans="1:20" s="1" customFormat="1" ht="18" customHeight="1">
      <c r="A62" s="84"/>
      <c r="T62" s="6"/>
    </row>
    <row r="63" spans="1:20" s="1" customFormat="1" ht="18" customHeight="1">
      <c r="A63" s="84"/>
      <c r="T63" s="6"/>
    </row>
    <row r="64" spans="1:20" s="1" customFormat="1" ht="18" customHeight="1">
      <c r="A64" s="84"/>
      <c r="T64" s="6"/>
    </row>
    <row r="65" spans="1:21" s="1" customFormat="1" ht="18" customHeight="1">
      <c r="A65" s="85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4"/>
      <c r="U65"/>
    </row>
  </sheetData>
  <sheetProtection/>
  <mergeCells count="50">
    <mergeCell ref="T35:T36"/>
    <mergeCell ref="T21:T22"/>
    <mergeCell ref="T19:T20"/>
    <mergeCell ref="T17:T18"/>
    <mergeCell ref="T15:T16"/>
    <mergeCell ref="T33:T34"/>
    <mergeCell ref="T31:T32"/>
    <mergeCell ref="T23:T24"/>
    <mergeCell ref="T29:T30"/>
    <mergeCell ref="T27:T28"/>
    <mergeCell ref="A31:A32"/>
    <mergeCell ref="A25:A26"/>
    <mergeCell ref="A23:A24"/>
    <mergeCell ref="T7:T8"/>
    <mergeCell ref="A13:A14"/>
    <mergeCell ref="A15:A16"/>
    <mergeCell ref="A17:A18"/>
    <mergeCell ref="T25:T26"/>
    <mergeCell ref="T13:T14"/>
    <mergeCell ref="T11:T12"/>
    <mergeCell ref="A38:T38"/>
    <mergeCell ref="A2:T2"/>
    <mergeCell ref="A4:T4"/>
    <mergeCell ref="C6:S6"/>
    <mergeCell ref="A29:A30"/>
    <mergeCell ref="A27:A28"/>
    <mergeCell ref="A7:A8"/>
    <mergeCell ref="A21:A22"/>
    <mergeCell ref="A35:A36"/>
    <mergeCell ref="A33:A34"/>
    <mergeCell ref="U35:U36"/>
    <mergeCell ref="U33:U34"/>
    <mergeCell ref="U31:U32"/>
    <mergeCell ref="U29:U30"/>
    <mergeCell ref="U11:U12"/>
    <mergeCell ref="U9:U10"/>
    <mergeCell ref="U19:U20"/>
    <mergeCell ref="U17:U18"/>
    <mergeCell ref="U15:U16"/>
    <mergeCell ref="U13:U14"/>
    <mergeCell ref="T1:V1"/>
    <mergeCell ref="U27:U28"/>
    <mergeCell ref="U25:U26"/>
    <mergeCell ref="A9:A10"/>
    <mergeCell ref="A11:A12"/>
    <mergeCell ref="U23:U24"/>
    <mergeCell ref="U21:U22"/>
    <mergeCell ref="U7:U8"/>
    <mergeCell ref="A19:A20"/>
    <mergeCell ref="T9:T10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57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W28"/>
  <sheetViews>
    <sheetView view="pageBreakPreview" zoomScale="80" zoomScaleNormal="90" zoomScaleSheetLayoutView="80" zoomScalePageLayoutView="0" workbookViewId="0" topLeftCell="C1">
      <selection activeCell="D10" sqref="D10"/>
    </sheetView>
  </sheetViews>
  <sheetFormatPr defaultColWidth="7.625" defaultRowHeight="18" customHeight="1"/>
  <cols>
    <col min="1" max="1" width="8.625" style="85" customWidth="1"/>
    <col min="2" max="2" width="0.5" style="3" customWidth="1"/>
    <col min="3" max="3" width="17.50390625" style="3" customWidth="1"/>
    <col min="4" max="4" width="7.625" style="3" customWidth="1"/>
    <col min="5" max="9" width="6.125" style="3" customWidth="1"/>
    <col min="10" max="10" width="7.75390625" style="3" customWidth="1"/>
    <col min="11" max="18" width="6.125" style="3" customWidth="1"/>
    <col min="19" max="19" width="7.375" style="3" customWidth="1"/>
    <col min="20" max="21" width="6.125" style="3" customWidth="1"/>
    <col min="22" max="22" width="7.875" style="4" customWidth="1"/>
    <col min="23" max="23" width="11.25390625" style="0" customWidth="1"/>
    <col min="24" max="25" width="7.625" style="0" customWidth="1"/>
    <col min="26" max="26" width="24.25390625" style="0" customWidth="1"/>
  </cols>
  <sheetData>
    <row r="1" spans="20:23" ht="18" customHeight="1">
      <c r="T1" s="813"/>
      <c r="U1" s="813"/>
      <c r="V1" s="813"/>
      <c r="W1" s="813"/>
    </row>
    <row r="2" spans="1:22" s="1" customFormat="1" ht="14.25" customHeight="1">
      <c r="A2" s="326"/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8">
        <v>0.041666666666666664</v>
      </c>
    </row>
    <row r="3" spans="1:22" s="1" customFormat="1" ht="18.75" customHeight="1">
      <c r="A3" s="931" t="s">
        <v>142</v>
      </c>
      <c r="B3" s="931"/>
      <c r="C3" s="931"/>
      <c r="D3" s="931"/>
      <c r="E3" s="931"/>
      <c r="F3" s="931"/>
      <c r="G3" s="931"/>
      <c r="H3" s="931"/>
      <c r="I3" s="931"/>
      <c r="J3" s="931"/>
      <c r="K3" s="931"/>
      <c r="L3" s="931"/>
      <c r="M3" s="931"/>
      <c r="N3" s="931"/>
      <c r="O3" s="931"/>
      <c r="P3" s="931"/>
      <c r="Q3" s="932"/>
      <c r="R3" s="932"/>
      <c r="S3" s="932"/>
      <c r="T3" s="932"/>
      <c r="U3" s="932"/>
      <c r="V3" s="932"/>
    </row>
    <row r="4" spans="1:22" s="1" customFormat="1" ht="19.5" customHeight="1" thickBot="1">
      <c r="A4" s="329"/>
      <c r="B4" s="330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31"/>
      <c r="S4" s="325"/>
      <c r="T4" s="325"/>
      <c r="U4" s="325"/>
      <c r="V4" s="332"/>
    </row>
    <row r="5" spans="1:23" s="1" customFormat="1" ht="51" customHeight="1" thickBot="1" thickTop="1">
      <c r="A5" s="334" t="s">
        <v>30</v>
      </c>
      <c r="B5" s="335" t="s">
        <v>56</v>
      </c>
      <c r="C5" s="335" t="s">
        <v>25</v>
      </c>
      <c r="D5" s="1033" t="s">
        <v>99</v>
      </c>
      <c r="E5" s="1034"/>
      <c r="F5" s="1034"/>
      <c r="G5" s="1034"/>
      <c r="H5" s="1034"/>
      <c r="I5" s="1034"/>
      <c r="J5" s="1034"/>
      <c r="K5" s="1034"/>
      <c r="L5" s="1034"/>
      <c r="M5" s="1034"/>
      <c r="N5" s="1034"/>
      <c r="O5" s="1034"/>
      <c r="P5" s="1034"/>
      <c r="Q5" s="1034"/>
      <c r="R5" s="1034"/>
      <c r="S5" s="1034"/>
      <c r="T5" s="1034"/>
      <c r="U5" s="1035"/>
      <c r="V5" s="336" t="s">
        <v>62</v>
      </c>
      <c r="W5" s="215" t="s">
        <v>74</v>
      </c>
    </row>
    <row r="6" spans="1:23" s="1" customFormat="1" ht="32.25" customHeight="1" thickBot="1" thickTop="1">
      <c r="A6" s="1020">
        <v>1</v>
      </c>
      <c r="B6" s="1029" t="s">
        <v>48</v>
      </c>
      <c r="C6" s="346" t="s">
        <v>26</v>
      </c>
      <c r="D6" s="337"/>
      <c r="E6" s="338">
        <v>0.25</v>
      </c>
      <c r="F6" s="338">
        <f>E6+V2</f>
        <v>0.2916666666666667</v>
      </c>
      <c r="G6" s="338">
        <f>F6+V2</f>
        <v>0.33333333333333337</v>
      </c>
      <c r="H6" s="338">
        <f>G6+V2</f>
        <v>0.37500000000000006</v>
      </c>
      <c r="I6" s="338">
        <f>H6+V2</f>
        <v>0.41666666666666674</v>
      </c>
      <c r="J6" s="338">
        <f>I6+V2</f>
        <v>0.4583333333333334</v>
      </c>
      <c r="K6" s="338">
        <f>J6+V2</f>
        <v>0.5000000000000001</v>
      </c>
      <c r="L6" s="338">
        <f>K6+V2</f>
        <v>0.5416666666666667</v>
      </c>
      <c r="M6" s="338">
        <f>L6+V2</f>
        <v>0.5833333333333334</v>
      </c>
      <c r="N6" s="338">
        <f>M6+V2</f>
        <v>0.625</v>
      </c>
      <c r="O6" s="338">
        <f>N6+V2</f>
        <v>0.6666666666666666</v>
      </c>
      <c r="P6" s="338">
        <f>O6+V2</f>
        <v>0.7083333333333333</v>
      </c>
      <c r="Q6" s="338">
        <f>P6+V2</f>
        <v>0.7499999999999999</v>
      </c>
      <c r="R6" s="618"/>
      <c r="S6" s="619"/>
      <c r="T6" s="619"/>
      <c r="U6" s="339"/>
      <c r="V6" s="1027" t="s">
        <v>170</v>
      </c>
      <c r="W6" s="1023">
        <v>13</v>
      </c>
    </row>
    <row r="7" spans="1:23" s="1" customFormat="1" ht="17.25" hidden="1" thickBot="1">
      <c r="A7" s="1022"/>
      <c r="B7" s="1030"/>
      <c r="C7" s="347" t="s">
        <v>4</v>
      </c>
      <c r="D7" s="351"/>
      <c r="E7" s="352"/>
      <c r="F7" s="352"/>
      <c r="G7" s="352">
        <f>G6-F23</f>
        <v>0.00833333333333336</v>
      </c>
      <c r="H7" s="352">
        <f>H6-G25</f>
        <v>0.004166666666666707</v>
      </c>
      <c r="I7" s="352">
        <v>0.003472222222222222</v>
      </c>
      <c r="J7" s="352">
        <v>0.003472222222222222</v>
      </c>
      <c r="K7" s="352">
        <v>0.003472222222222222</v>
      </c>
      <c r="L7" s="352">
        <v>0.003472222222222222</v>
      </c>
      <c r="M7" s="352">
        <v>0.003472222222222222</v>
      </c>
      <c r="N7" s="352">
        <v>0.003472222222222222</v>
      </c>
      <c r="O7" s="352">
        <v>0.003472222222222222</v>
      </c>
      <c r="P7" s="352">
        <v>0.003472222222222222</v>
      </c>
      <c r="Q7" s="352">
        <v>0.003472222222222222</v>
      </c>
      <c r="R7" s="352">
        <v>0.003472222222222222</v>
      </c>
      <c r="S7" s="352"/>
      <c r="T7" s="353"/>
      <c r="U7" s="354"/>
      <c r="V7" s="1028"/>
      <c r="W7" s="1024"/>
    </row>
    <row r="8" spans="1:23" s="1" customFormat="1" ht="40.5" customHeight="1" thickBot="1" thickTop="1">
      <c r="A8" s="1020">
        <v>2</v>
      </c>
      <c r="B8" s="1029" t="s">
        <v>51</v>
      </c>
      <c r="C8" s="346" t="s">
        <v>26</v>
      </c>
      <c r="D8" s="337"/>
      <c r="E8" s="338"/>
      <c r="F8" s="338">
        <v>0.29583333333333334</v>
      </c>
      <c r="G8" s="338">
        <f>F8+V2</f>
        <v>0.3375</v>
      </c>
      <c r="H8" s="338">
        <f>G8+V2</f>
        <v>0.3791666666666667</v>
      </c>
      <c r="I8" s="338">
        <f>H8+V2</f>
        <v>0.4208333333333334</v>
      </c>
      <c r="J8" s="338">
        <f>I8+V2</f>
        <v>0.4625000000000001</v>
      </c>
      <c r="K8" s="338">
        <f>J8+V2</f>
        <v>0.5041666666666668</v>
      </c>
      <c r="L8" s="338">
        <f>K8+V2</f>
        <v>0.5458333333333334</v>
      </c>
      <c r="M8" s="338">
        <f>L8+V2</f>
        <v>0.5875</v>
      </c>
      <c r="N8" s="338">
        <f>M8+V2</f>
        <v>0.6291666666666667</v>
      </c>
      <c r="O8" s="338">
        <f>N8+V2</f>
        <v>0.6708333333333333</v>
      </c>
      <c r="P8" s="338">
        <f>O8+V2</f>
        <v>0.7124999999999999</v>
      </c>
      <c r="Q8" s="338">
        <f>P8+V2</f>
        <v>0.7541666666666665</v>
      </c>
      <c r="R8" s="338"/>
      <c r="S8" s="338"/>
      <c r="T8" s="338"/>
      <c r="U8" s="339"/>
      <c r="V8" s="1017">
        <f>Q8+V2</f>
        <v>0.7958333333333332</v>
      </c>
      <c r="W8" s="745">
        <v>12</v>
      </c>
    </row>
    <row r="9" spans="1:23" s="1" customFormat="1" ht="18" customHeight="1" hidden="1" thickBot="1">
      <c r="A9" s="1022"/>
      <c r="B9" s="1030"/>
      <c r="C9" s="347" t="s">
        <v>4</v>
      </c>
      <c r="D9" s="351"/>
      <c r="E9" s="352"/>
      <c r="F9" s="352">
        <f>F8-F6</f>
        <v>0.004166666666666652</v>
      </c>
      <c r="G9" s="352">
        <f>G8-G6</f>
        <v>0.004166666666666652</v>
      </c>
      <c r="H9" s="352">
        <f aca="true" t="shared" si="0" ref="H9:Q9">H8-H6</f>
        <v>0.004166666666666652</v>
      </c>
      <c r="I9" s="352">
        <f t="shared" si="0"/>
        <v>0.004166666666666652</v>
      </c>
      <c r="J9" s="352">
        <f t="shared" si="0"/>
        <v>0.004166666666666652</v>
      </c>
      <c r="K9" s="352">
        <f t="shared" si="0"/>
        <v>0.004166666666666652</v>
      </c>
      <c r="L9" s="352">
        <f t="shared" si="0"/>
        <v>0.004166666666666652</v>
      </c>
      <c r="M9" s="352">
        <f t="shared" si="0"/>
        <v>0.004166666666666652</v>
      </c>
      <c r="N9" s="352">
        <f t="shared" si="0"/>
        <v>0.004166666666666652</v>
      </c>
      <c r="O9" s="352">
        <f t="shared" si="0"/>
        <v>0.004166666666666652</v>
      </c>
      <c r="P9" s="352">
        <f t="shared" si="0"/>
        <v>0.004166666666666652</v>
      </c>
      <c r="Q9" s="352">
        <f t="shared" si="0"/>
        <v>0.004166666666666652</v>
      </c>
      <c r="R9" s="352"/>
      <c r="S9" s="352"/>
      <c r="T9" s="353"/>
      <c r="U9" s="354"/>
      <c r="V9" s="1018"/>
      <c r="W9" s="729"/>
    </row>
    <row r="10" spans="1:23" s="1" customFormat="1" ht="29.25" customHeight="1" thickTop="1">
      <c r="A10" s="1020">
        <v>3</v>
      </c>
      <c r="B10" s="1029" t="s">
        <v>47</v>
      </c>
      <c r="C10" s="373" t="s">
        <v>53</v>
      </c>
      <c r="D10" s="371">
        <v>0.23611111111111113</v>
      </c>
      <c r="E10" s="372"/>
      <c r="F10" s="372"/>
      <c r="G10" s="372"/>
      <c r="H10" s="372"/>
      <c r="I10" s="372"/>
      <c r="J10" s="372"/>
      <c r="K10" s="372"/>
      <c r="L10" s="372"/>
      <c r="M10" s="372"/>
      <c r="N10" s="372"/>
      <c r="O10" s="372"/>
      <c r="P10" s="372"/>
      <c r="Q10" s="372"/>
      <c r="R10" s="372"/>
      <c r="S10" s="372"/>
      <c r="T10" s="338"/>
      <c r="U10" s="339"/>
      <c r="V10" s="1017">
        <f>S11+V2</f>
        <v>0.8854166666666666</v>
      </c>
      <c r="W10" s="745">
        <v>15.5</v>
      </c>
    </row>
    <row r="11" spans="1:23" s="1" customFormat="1" ht="34.5" customHeight="1">
      <c r="A11" s="1021"/>
      <c r="B11" s="1036"/>
      <c r="C11" s="374" t="s">
        <v>26</v>
      </c>
      <c r="D11" s="341"/>
      <c r="E11" s="333">
        <v>0.25833333333333336</v>
      </c>
      <c r="F11" s="333">
        <f>E11+V2</f>
        <v>0.30000000000000004</v>
      </c>
      <c r="G11" s="333">
        <f>F11+V2</f>
        <v>0.34166666666666673</v>
      </c>
      <c r="H11" s="333">
        <f>G11+V2</f>
        <v>0.3833333333333334</v>
      </c>
      <c r="I11" s="333">
        <f>H11+V2</f>
        <v>0.4250000000000001</v>
      </c>
      <c r="J11" s="333">
        <f>I11+V2</f>
        <v>0.4666666666666668</v>
      </c>
      <c r="K11" s="333">
        <f>J11+V2</f>
        <v>0.5083333333333334</v>
      </c>
      <c r="L11" s="333">
        <f>K11+V2</f>
        <v>0.55</v>
      </c>
      <c r="M11" s="333">
        <f>L11+V2</f>
        <v>0.5916666666666667</v>
      </c>
      <c r="N11" s="333">
        <f>M11+V2</f>
        <v>0.6333333333333333</v>
      </c>
      <c r="O11" s="333">
        <f>N11+V2</f>
        <v>0.6749999999999999</v>
      </c>
      <c r="P11" s="333">
        <f>O11+V2</f>
        <v>0.7166666666666666</v>
      </c>
      <c r="Q11" s="333">
        <f>P11+V2</f>
        <v>0.7583333333333332</v>
      </c>
      <c r="R11" s="333">
        <f>Q11+V2</f>
        <v>0.7999999999999998</v>
      </c>
      <c r="S11" s="555" t="s">
        <v>148</v>
      </c>
      <c r="T11" s="333"/>
      <c r="U11" s="340"/>
      <c r="V11" s="1019"/>
      <c r="W11" s="728"/>
    </row>
    <row r="12" spans="1:23" s="1" customFormat="1" ht="0.75" customHeight="1" thickBot="1">
      <c r="A12" s="1022"/>
      <c r="B12" s="1030"/>
      <c r="C12" s="347" t="s">
        <v>4</v>
      </c>
      <c r="D12" s="351"/>
      <c r="E12" s="352">
        <f>E11-E6</f>
        <v>0.00833333333333336</v>
      </c>
      <c r="F12" s="352">
        <f aca="true" t="shared" si="1" ref="F12:Q12">F11-F8</f>
        <v>0.004166666666666707</v>
      </c>
      <c r="G12" s="352">
        <f t="shared" si="1"/>
        <v>0.004166666666666707</v>
      </c>
      <c r="H12" s="352">
        <f t="shared" si="1"/>
        <v>0.004166666666666707</v>
      </c>
      <c r="I12" s="352">
        <f t="shared" si="1"/>
        <v>0.004166666666666707</v>
      </c>
      <c r="J12" s="352">
        <f t="shared" si="1"/>
        <v>0.004166666666666707</v>
      </c>
      <c r="K12" s="352">
        <f t="shared" si="1"/>
        <v>0.004166666666666652</v>
      </c>
      <c r="L12" s="352">
        <f t="shared" si="1"/>
        <v>0.004166666666666652</v>
      </c>
      <c r="M12" s="352">
        <f t="shared" si="1"/>
        <v>0.004166666666666652</v>
      </c>
      <c r="N12" s="352">
        <f t="shared" si="1"/>
        <v>0.004166666666666652</v>
      </c>
      <c r="O12" s="352">
        <f t="shared" si="1"/>
        <v>0.004166666666666652</v>
      </c>
      <c r="P12" s="352">
        <f t="shared" si="1"/>
        <v>0.004166666666666652</v>
      </c>
      <c r="Q12" s="352">
        <f t="shared" si="1"/>
        <v>0.004166666666666652</v>
      </c>
      <c r="R12" s="352">
        <f>R11-R6</f>
        <v>0.7999999999999998</v>
      </c>
      <c r="S12" s="352">
        <f>S11-S6</f>
        <v>0.84375</v>
      </c>
      <c r="T12" s="352"/>
      <c r="U12" s="354"/>
      <c r="V12" s="1018"/>
      <c r="W12" s="729"/>
    </row>
    <row r="13" spans="1:23" s="1" customFormat="1" ht="50.25" customHeight="1" thickBot="1" thickTop="1">
      <c r="A13" s="1020">
        <v>4</v>
      </c>
      <c r="B13" s="1029" t="s">
        <v>66</v>
      </c>
      <c r="C13" s="346" t="s">
        <v>26</v>
      </c>
      <c r="D13" s="337"/>
      <c r="E13" s="338"/>
      <c r="F13" s="338"/>
      <c r="G13" s="357">
        <v>0.3458333333333334</v>
      </c>
      <c r="H13" s="357">
        <f>G13+V2</f>
        <v>0.38750000000000007</v>
      </c>
      <c r="I13" s="357">
        <f>H13+V2</f>
        <v>0.42916666666666675</v>
      </c>
      <c r="J13" s="357">
        <f>I13+V2</f>
        <v>0.47083333333333344</v>
      </c>
      <c r="K13" s="357">
        <f>J13+V2</f>
        <v>0.5125000000000001</v>
      </c>
      <c r="L13" s="357">
        <f>K13+V2</f>
        <v>0.5541666666666667</v>
      </c>
      <c r="M13" s="357">
        <f>L13+V2</f>
        <v>0.5958333333333333</v>
      </c>
      <c r="N13" s="357">
        <f>M13+V2</f>
        <v>0.6375</v>
      </c>
      <c r="O13" s="357">
        <f>N13+V2</f>
        <v>0.6791666666666666</v>
      </c>
      <c r="P13" s="357">
        <f>O13+V2</f>
        <v>0.7208333333333332</v>
      </c>
      <c r="Q13" s="357">
        <f>P13+V2</f>
        <v>0.7624999999999998</v>
      </c>
      <c r="R13" s="357">
        <f>Q13+V2</f>
        <v>0.8041666666666665</v>
      </c>
      <c r="S13" s="357"/>
      <c r="T13" s="357"/>
      <c r="U13" s="358"/>
      <c r="V13" s="1015">
        <f>R13+V2</f>
        <v>0.8458333333333331</v>
      </c>
      <c r="W13" s="745">
        <v>12</v>
      </c>
    </row>
    <row r="14" spans="1:23" s="1" customFormat="1" ht="18" customHeight="1" hidden="1" thickBot="1">
      <c r="A14" s="1022"/>
      <c r="B14" s="1030"/>
      <c r="C14" s="347" t="s">
        <v>4</v>
      </c>
      <c r="D14" s="351"/>
      <c r="E14" s="352"/>
      <c r="F14" s="352"/>
      <c r="G14" s="359">
        <f aca="true" t="shared" si="2" ref="G14:R14">G13-G11</f>
        <v>0.004166666666666652</v>
      </c>
      <c r="H14" s="359">
        <f t="shared" si="2"/>
        <v>0.004166666666666652</v>
      </c>
      <c r="I14" s="359">
        <f t="shared" si="2"/>
        <v>0.004166666666666652</v>
      </c>
      <c r="J14" s="359">
        <f t="shared" si="2"/>
        <v>0.004166666666666652</v>
      </c>
      <c r="K14" s="359">
        <f t="shared" si="2"/>
        <v>0.004166666666666652</v>
      </c>
      <c r="L14" s="359">
        <f t="shared" si="2"/>
        <v>0.004166666666666652</v>
      </c>
      <c r="M14" s="359">
        <f t="shared" si="2"/>
        <v>0.004166666666666652</v>
      </c>
      <c r="N14" s="359">
        <f t="shared" si="2"/>
        <v>0.004166666666666652</v>
      </c>
      <c r="O14" s="359">
        <f t="shared" si="2"/>
        <v>0.004166666666666652</v>
      </c>
      <c r="P14" s="359">
        <f t="shared" si="2"/>
        <v>0.004166666666666652</v>
      </c>
      <c r="Q14" s="359">
        <f t="shared" si="2"/>
        <v>0.004166666666666652</v>
      </c>
      <c r="R14" s="359">
        <f t="shared" si="2"/>
        <v>0.004166666666666652</v>
      </c>
      <c r="S14" s="359"/>
      <c r="T14" s="359"/>
      <c r="U14" s="360"/>
      <c r="V14" s="1016"/>
      <c r="W14" s="729"/>
    </row>
    <row r="15" spans="1:23" s="1" customFormat="1" ht="51" customHeight="1" thickBot="1" thickTop="1">
      <c r="A15" s="1020">
        <v>5</v>
      </c>
      <c r="B15" s="1029" t="s">
        <v>71</v>
      </c>
      <c r="C15" s="346" t="s">
        <v>26</v>
      </c>
      <c r="D15" s="337"/>
      <c r="E15" s="357">
        <v>0.26666666666666666</v>
      </c>
      <c r="F15" s="357">
        <f>E15+V2</f>
        <v>0.30833333333333335</v>
      </c>
      <c r="G15" s="357">
        <f>F15+V2</f>
        <v>0.35000000000000003</v>
      </c>
      <c r="H15" s="357">
        <f>G15+V2</f>
        <v>0.3916666666666667</v>
      </c>
      <c r="I15" s="357">
        <f>H15+V2</f>
        <v>0.4333333333333334</v>
      </c>
      <c r="J15" s="357">
        <f>I15+V2</f>
        <v>0.4750000000000001</v>
      </c>
      <c r="K15" s="357">
        <f>J15+V2</f>
        <v>0.5166666666666667</v>
      </c>
      <c r="L15" s="357">
        <f>K15+V2</f>
        <v>0.5583333333333333</v>
      </c>
      <c r="M15" s="357">
        <f>L15+V2</f>
        <v>0.6</v>
      </c>
      <c r="N15" s="357">
        <f>M15+V2</f>
        <v>0.6416666666666666</v>
      </c>
      <c r="O15" s="357">
        <f>N15+V2</f>
        <v>0.6833333333333332</v>
      </c>
      <c r="P15" s="357">
        <f>O15+V2</f>
        <v>0.7249999999999999</v>
      </c>
      <c r="Q15" s="357">
        <f>P15+V2</f>
        <v>0.7666666666666665</v>
      </c>
      <c r="R15" s="357">
        <f>Q15+V2</f>
        <v>0.8083333333333331</v>
      </c>
      <c r="S15" s="556" t="s">
        <v>149</v>
      </c>
      <c r="T15" s="357">
        <f>S15+V2</f>
        <v>0.8923611111111112</v>
      </c>
      <c r="U15" s="361"/>
      <c r="V15" s="1015">
        <f>T15+V2</f>
        <v>0.9340277777777778</v>
      </c>
      <c r="W15" s="745">
        <v>16</v>
      </c>
    </row>
    <row r="16" spans="1:23" s="1" customFormat="1" ht="18" customHeight="1" hidden="1" thickBot="1">
      <c r="A16" s="1022"/>
      <c r="B16" s="1030"/>
      <c r="C16" s="347" t="s">
        <v>4</v>
      </c>
      <c r="D16" s="365"/>
      <c r="E16" s="366">
        <f>E15-E11</f>
        <v>0.008333333333333304</v>
      </c>
      <c r="F16" s="366">
        <f>F15-F8</f>
        <v>0.012500000000000011</v>
      </c>
      <c r="G16" s="367">
        <f aca="true" t="shared" si="3" ref="G16:R16">G15-G13</f>
        <v>0.004166666666666652</v>
      </c>
      <c r="H16" s="367">
        <f t="shared" si="3"/>
        <v>0.004166666666666652</v>
      </c>
      <c r="I16" s="367">
        <f t="shared" si="3"/>
        <v>0.004166666666666652</v>
      </c>
      <c r="J16" s="367">
        <f t="shared" si="3"/>
        <v>0.004166666666666652</v>
      </c>
      <c r="K16" s="367">
        <f t="shared" si="3"/>
        <v>0.004166666666666652</v>
      </c>
      <c r="L16" s="367">
        <f t="shared" si="3"/>
        <v>0.004166666666666652</v>
      </c>
      <c r="M16" s="367">
        <f t="shared" si="3"/>
        <v>0.004166666666666652</v>
      </c>
      <c r="N16" s="367">
        <f t="shared" si="3"/>
        <v>0.004166666666666652</v>
      </c>
      <c r="O16" s="367">
        <f t="shared" si="3"/>
        <v>0.004166666666666652</v>
      </c>
      <c r="P16" s="367">
        <f t="shared" si="3"/>
        <v>0.004166666666666652</v>
      </c>
      <c r="Q16" s="367">
        <f t="shared" si="3"/>
        <v>0.004166666666666652</v>
      </c>
      <c r="R16" s="367">
        <f t="shared" si="3"/>
        <v>0.004166666666666652</v>
      </c>
      <c r="S16" s="368">
        <f>S15-S11</f>
        <v>0.006944444444444531</v>
      </c>
      <c r="T16" s="368">
        <f>T15-T6</f>
        <v>0.8923611111111112</v>
      </c>
      <c r="U16" s="369"/>
      <c r="V16" s="1016"/>
      <c r="W16" s="729"/>
    </row>
    <row r="17" spans="1:23" s="1" customFormat="1" ht="35.25" customHeight="1" thickBot="1" thickTop="1">
      <c r="A17" s="1020">
        <v>6</v>
      </c>
      <c r="B17" s="1029" t="s">
        <v>55</v>
      </c>
      <c r="C17" s="346" t="s">
        <v>26</v>
      </c>
      <c r="D17" s="337"/>
      <c r="E17" s="357"/>
      <c r="F17" s="357">
        <v>0.3125</v>
      </c>
      <c r="G17" s="357">
        <f>F17+V2</f>
        <v>0.3541666666666667</v>
      </c>
      <c r="H17" s="357">
        <f>G17+V2</f>
        <v>0.39583333333333337</v>
      </c>
      <c r="I17" s="357">
        <f>H17+V2</f>
        <v>0.43750000000000006</v>
      </c>
      <c r="J17" s="357">
        <f>I17+V2</f>
        <v>0.47916666666666674</v>
      </c>
      <c r="K17" s="357">
        <f>J17+V2</f>
        <v>0.5208333333333334</v>
      </c>
      <c r="L17" s="357">
        <f>K17+V2</f>
        <v>0.5625</v>
      </c>
      <c r="M17" s="357">
        <f>L17+V2</f>
        <v>0.6041666666666666</v>
      </c>
      <c r="N17" s="357">
        <f>M17+V2</f>
        <v>0.6458333333333333</v>
      </c>
      <c r="O17" s="357">
        <f>N17+V2</f>
        <v>0.6874999999999999</v>
      </c>
      <c r="P17" s="357">
        <f>O17+V2</f>
        <v>0.7291666666666665</v>
      </c>
      <c r="Q17" s="357">
        <f>P17+V2</f>
        <v>0.7708333333333331</v>
      </c>
      <c r="R17" s="357">
        <f>Q17+V2</f>
        <v>0.8124999999999998</v>
      </c>
      <c r="S17" s="357"/>
      <c r="T17" s="357"/>
      <c r="U17" s="358"/>
      <c r="V17" s="1015">
        <f>R17+V2</f>
        <v>0.8541666666666664</v>
      </c>
      <c r="W17" s="745">
        <v>13</v>
      </c>
    </row>
    <row r="18" spans="1:23" s="1" customFormat="1" ht="18" customHeight="1" hidden="1" thickBot="1">
      <c r="A18" s="1022"/>
      <c r="B18" s="1030"/>
      <c r="C18" s="347" t="s">
        <v>4</v>
      </c>
      <c r="D18" s="362"/>
      <c r="E18" s="359"/>
      <c r="F18" s="359">
        <f aca="true" t="shared" si="4" ref="F18:M18">F17-F15</f>
        <v>0.004166666666666652</v>
      </c>
      <c r="G18" s="359">
        <f t="shared" si="4"/>
        <v>0.004166666666666652</v>
      </c>
      <c r="H18" s="359">
        <f t="shared" si="4"/>
        <v>0.004166666666666652</v>
      </c>
      <c r="I18" s="359">
        <f t="shared" si="4"/>
        <v>0.004166666666666652</v>
      </c>
      <c r="J18" s="359">
        <f t="shared" si="4"/>
        <v>0.004166666666666652</v>
      </c>
      <c r="K18" s="359">
        <f t="shared" si="4"/>
        <v>0.004166666666666652</v>
      </c>
      <c r="L18" s="359">
        <f t="shared" si="4"/>
        <v>0.004166666666666652</v>
      </c>
      <c r="M18" s="359">
        <f t="shared" si="4"/>
        <v>0.004166666666666652</v>
      </c>
      <c r="N18" s="359">
        <f>N17+V2</f>
        <v>0.6874999999999999</v>
      </c>
      <c r="O18" s="359">
        <f>O17-O15</f>
        <v>0.004166666666666652</v>
      </c>
      <c r="P18" s="359">
        <f>P17-P15</f>
        <v>0.004166666666666652</v>
      </c>
      <c r="Q18" s="359">
        <f>Q17-Q15</f>
        <v>0.004166666666666652</v>
      </c>
      <c r="R18" s="359">
        <f>R17-R15</f>
        <v>0.004166666666666652</v>
      </c>
      <c r="S18" s="359"/>
      <c r="T18" s="363"/>
      <c r="U18" s="364"/>
      <c r="V18" s="1016"/>
      <c r="W18" s="729"/>
    </row>
    <row r="19" spans="1:23" s="1" customFormat="1" ht="38.25" customHeight="1" thickBot="1" thickTop="1">
      <c r="A19" s="1020">
        <v>7</v>
      </c>
      <c r="B19" s="1031" t="s">
        <v>47</v>
      </c>
      <c r="C19" s="346" t="s">
        <v>26</v>
      </c>
      <c r="D19" s="337"/>
      <c r="E19" s="357">
        <v>0.27499999999999997</v>
      </c>
      <c r="F19" s="357">
        <f>E19+V2</f>
        <v>0.31666666666666665</v>
      </c>
      <c r="G19" s="357">
        <f>F19+V2</f>
        <v>0.35833333333333334</v>
      </c>
      <c r="H19" s="357">
        <f>G19+V2</f>
        <v>0.4</v>
      </c>
      <c r="I19" s="357">
        <f>H19+V2</f>
        <v>0.4416666666666667</v>
      </c>
      <c r="J19" s="357">
        <f>I19+V2</f>
        <v>0.4833333333333334</v>
      </c>
      <c r="K19" s="357">
        <f>J19+V2</f>
        <v>0.525</v>
      </c>
      <c r="L19" s="357">
        <f>K19+V2</f>
        <v>0.5666666666666667</v>
      </c>
      <c r="M19" s="357">
        <f>L19+V2</f>
        <v>0.6083333333333333</v>
      </c>
      <c r="N19" s="357">
        <f>M19+V2</f>
        <v>0.6499999999999999</v>
      </c>
      <c r="O19" s="357">
        <f>N19+V2</f>
        <v>0.6916666666666665</v>
      </c>
      <c r="P19" s="357">
        <f>O19+V2</f>
        <v>0.7333333333333332</v>
      </c>
      <c r="Q19" s="357">
        <f>P19+V2</f>
        <v>0.7749999999999998</v>
      </c>
      <c r="R19" s="357">
        <f>Q19+V2</f>
        <v>0.8166666666666664</v>
      </c>
      <c r="S19" s="357">
        <f>R19+V2</f>
        <v>0.8583333333333331</v>
      </c>
      <c r="T19" s="370"/>
      <c r="U19" s="361"/>
      <c r="V19" s="1015">
        <f>S19+V2</f>
        <v>0.8999999999999997</v>
      </c>
      <c r="W19" s="745">
        <v>15</v>
      </c>
    </row>
    <row r="20" spans="1:23" s="1" customFormat="1" ht="18" customHeight="1" hidden="1" thickBot="1">
      <c r="A20" s="1022"/>
      <c r="B20" s="1032"/>
      <c r="C20" s="347" t="s">
        <v>4</v>
      </c>
      <c r="D20" s="351"/>
      <c r="E20" s="359">
        <f>E19-E15</f>
        <v>0.008333333333333304</v>
      </c>
      <c r="F20" s="359">
        <f aca="true" t="shared" si="5" ref="F20:R20">F19-F17</f>
        <v>0.004166666666666652</v>
      </c>
      <c r="G20" s="359">
        <f t="shared" si="5"/>
        <v>0.004166666666666652</v>
      </c>
      <c r="H20" s="359">
        <f t="shared" si="5"/>
        <v>0.004166666666666652</v>
      </c>
      <c r="I20" s="359">
        <f t="shared" si="5"/>
        <v>0.004166666666666652</v>
      </c>
      <c r="J20" s="359">
        <f t="shared" si="5"/>
        <v>0.004166666666666652</v>
      </c>
      <c r="K20" s="359">
        <f t="shared" si="5"/>
        <v>0.004166666666666652</v>
      </c>
      <c r="L20" s="359">
        <f t="shared" si="5"/>
        <v>0.004166666666666652</v>
      </c>
      <c r="M20" s="359">
        <f t="shared" si="5"/>
        <v>0.004166666666666652</v>
      </c>
      <c r="N20" s="359">
        <f t="shared" si="5"/>
        <v>0.004166666666666652</v>
      </c>
      <c r="O20" s="359">
        <f t="shared" si="5"/>
        <v>0.004166666666666652</v>
      </c>
      <c r="P20" s="359">
        <f t="shared" si="5"/>
        <v>0.004166666666666652</v>
      </c>
      <c r="Q20" s="359">
        <f t="shared" si="5"/>
        <v>0.004166666666666652</v>
      </c>
      <c r="R20" s="359">
        <f t="shared" si="5"/>
        <v>0.004166666666666652</v>
      </c>
      <c r="S20" s="359">
        <f>S19-S15</f>
        <v>0.007638888888888529</v>
      </c>
      <c r="T20" s="363"/>
      <c r="U20" s="364"/>
      <c r="V20" s="1016"/>
      <c r="W20" s="729"/>
    </row>
    <row r="21" spans="1:23" s="1" customFormat="1" ht="43.5" customHeight="1" thickTop="1">
      <c r="A21" s="1020">
        <v>8</v>
      </c>
      <c r="B21" s="1029" t="s">
        <v>66</v>
      </c>
      <c r="C21" s="346" t="s">
        <v>26</v>
      </c>
      <c r="D21" s="337"/>
      <c r="E21" s="338"/>
      <c r="F21" s="338"/>
      <c r="G21" s="357">
        <v>0.3625</v>
      </c>
      <c r="H21" s="357">
        <f>G21+V2</f>
        <v>0.4041666666666667</v>
      </c>
      <c r="I21" s="357">
        <f>H21+V2</f>
        <v>0.44583333333333336</v>
      </c>
      <c r="J21" s="357">
        <f>I21+V2</f>
        <v>0.48750000000000004</v>
      </c>
      <c r="K21" s="357">
        <f>J21+V2</f>
        <v>0.5291666666666667</v>
      </c>
      <c r="L21" s="357">
        <f>K21+V2</f>
        <v>0.5708333333333333</v>
      </c>
      <c r="M21" s="357">
        <f>L21+V2</f>
        <v>0.6124999999999999</v>
      </c>
      <c r="N21" s="357">
        <f>M21+V2</f>
        <v>0.6541666666666666</v>
      </c>
      <c r="O21" s="357">
        <f>N21+V2</f>
        <v>0.6958333333333332</v>
      </c>
      <c r="P21" s="357">
        <f>O21+V2</f>
        <v>0.7374999999999998</v>
      </c>
      <c r="Q21" s="357">
        <f>P21+V2</f>
        <v>0.7791666666666665</v>
      </c>
      <c r="R21" s="357">
        <f>Q21+V2</f>
        <v>0.8208333333333331</v>
      </c>
      <c r="S21" s="556" t="s">
        <v>150</v>
      </c>
      <c r="T21" s="357">
        <f>S21+V2</f>
        <v>0.90625</v>
      </c>
      <c r="U21" s="361"/>
      <c r="V21" s="1015">
        <f>T21+V2</f>
        <v>0.9479166666666666</v>
      </c>
      <c r="W21" s="745">
        <v>14</v>
      </c>
    </row>
    <row r="22" spans="1:23" s="1" customFormat="1" ht="2.25" customHeight="1" thickBot="1">
      <c r="A22" s="1022"/>
      <c r="B22" s="1030"/>
      <c r="C22" s="347" t="s">
        <v>4</v>
      </c>
      <c r="D22" s="351"/>
      <c r="E22" s="352"/>
      <c r="F22" s="352"/>
      <c r="G22" s="359">
        <f>G21-G19</f>
        <v>0.004166666666666652</v>
      </c>
      <c r="H22" s="359">
        <f aca="true" t="shared" si="6" ref="H22:R22">H21-H19</f>
        <v>0.004166666666666652</v>
      </c>
      <c r="I22" s="359">
        <f t="shared" si="6"/>
        <v>0.004166666666666652</v>
      </c>
      <c r="J22" s="359">
        <f t="shared" si="6"/>
        <v>0.004166666666666652</v>
      </c>
      <c r="K22" s="359">
        <f t="shared" si="6"/>
        <v>0.004166666666666652</v>
      </c>
      <c r="L22" s="359">
        <f t="shared" si="6"/>
        <v>0.004166666666666652</v>
      </c>
      <c r="M22" s="359">
        <f t="shared" si="6"/>
        <v>0.004166666666666652</v>
      </c>
      <c r="N22" s="359">
        <f t="shared" si="6"/>
        <v>0.004166666666666652</v>
      </c>
      <c r="O22" s="359">
        <f t="shared" si="6"/>
        <v>0.004166666666666652</v>
      </c>
      <c r="P22" s="359">
        <f t="shared" si="6"/>
        <v>0.004166666666666652</v>
      </c>
      <c r="Q22" s="359">
        <f t="shared" si="6"/>
        <v>0.004166666666666652</v>
      </c>
      <c r="R22" s="359">
        <f t="shared" si="6"/>
        <v>0.004166666666666652</v>
      </c>
      <c r="S22" s="359">
        <f>S21-S19</f>
        <v>0.006250000000000311</v>
      </c>
      <c r="T22" s="359">
        <f>T21-T15</f>
        <v>0.01388888888888884</v>
      </c>
      <c r="U22" s="360"/>
      <c r="V22" s="1016"/>
      <c r="W22" s="729"/>
    </row>
    <row r="23" spans="1:23" s="1" customFormat="1" ht="48" customHeight="1" thickBot="1" thickTop="1">
      <c r="A23" s="1020">
        <v>9</v>
      </c>
      <c r="B23" s="1029" t="s">
        <v>71</v>
      </c>
      <c r="C23" s="346" t="s">
        <v>67</v>
      </c>
      <c r="D23" s="337"/>
      <c r="E23" s="338">
        <v>0.2833333333333333</v>
      </c>
      <c r="F23" s="338">
        <f>E23+V2</f>
        <v>0.325</v>
      </c>
      <c r="G23" s="338">
        <f>F23+V2</f>
        <v>0.3666666666666667</v>
      </c>
      <c r="H23" s="338">
        <f>G23+V2</f>
        <v>0.4083333333333334</v>
      </c>
      <c r="I23" s="338">
        <f>H23+V2</f>
        <v>0.45000000000000007</v>
      </c>
      <c r="J23" s="338">
        <f>I23+V2</f>
        <v>0.49166666666666675</v>
      </c>
      <c r="K23" s="338">
        <f>J23+V2</f>
        <v>0.5333333333333334</v>
      </c>
      <c r="L23" s="338">
        <f>K23+V2</f>
        <v>0.5750000000000001</v>
      </c>
      <c r="M23" s="338">
        <f>L23+V2</f>
        <v>0.6166666666666667</v>
      </c>
      <c r="N23" s="338">
        <f>M23+V2</f>
        <v>0.6583333333333333</v>
      </c>
      <c r="O23" s="338">
        <f>N23+V2</f>
        <v>0.7</v>
      </c>
      <c r="P23" s="338">
        <f>O23+V2</f>
        <v>0.7416666666666666</v>
      </c>
      <c r="Q23" s="338">
        <f>P23+V2</f>
        <v>0.7833333333333332</v>
      </c>
      <c r="R23" s="338">
        <f>Q23+V2</f>
        <v>0.8249999999999998</v>
      </c>
      <c r="S23" s="370"/>
      <c r="T23" s="370"/>
      <c r="U23" s="361"/>
      <c r="V23" s="1015">
        <f>R23+V2</f>
        <v>0.8666666666666665</v>
      </c>
      <c r="W23" s="745">
        <v>14</v>
      </c>
    </row>
    <row r="24" spans="1:23" s="1" customFormat="1" ht="18" customHeight="1" hidden="1" thickBot="1">
      <c r="A24" s="1022"/>
      <c r="B24" s="1030"/>
      <c r="C24" s="347" t="s">
        <v>4</v>
      </c>
      <c r="D24" s="351"/>
      <c r="E24" s="352">
        <f>E23-E19</f>
        <v>0.00833333333333336</v>
      </c>
      <c r="F24" s="352">
        <f>F23-F19</f>
        <v>0.00833333333333336</v>
      </c>
      <c r="G24" s="352">
        <f aca="true" t="shared" si="7" ref="G24:R24">G23-G21</f>
        <v>0.004166666666666707</v>
      </c>
      <c r="H24" s="352">
        <f t="shared" si="7"/>
        <v>0.004166666666666707</v>
      </c>
      <c r="I24" s="352">
        <f t="shared" si="7"/>
        <v>0.004166666666666707</v>
      </c>
      <c r="J24" s="352">
        <f t="shared" si="7"/>
        <v>0.004166666666666707</v>
      </c>
      <c r="K24" s="352">
        <f t="shared" si="7"/>
        <v>0.004166666666666763</v>
      </c>
      <c r="L24" s="352">
        <f t="shared" si="7"/>
        <v>0.004166666666666763</v>
      </c>
      <c r="M24" s="352">
        <f t="shared" si="7"/>
        <v>0.004166666666666763</v>
      </c>
      <c r="N24" s="352">
        <f t="shared" si="7"/>
        <v>0.004166666666666763</v>
      </c>
      <c r="O24" s="352">
        <f t="shared" si="7"/>
        <v>0.004166666666666763</v>
      </c>
      <c r="P24" s="352">
        <f t="shared" si="7"/>
        <v>0.004166666666666763</v>
      </c>
      <c r="Q24" s="352">
        <f t="shared" si="7"/>
        <v>0.004166666666666763</v>
      </c>
      <c r="R24" s="352">
        <f t="shared" si="7"/>
        <v>0.004166666666666763</v>
      </c>
      <c r="S24" s="363"/>
      <c r="T24" s="363"/>
      <c r="U24" s="364"/>
      <c r="V24" s="1016"/>
      <c r="W24" s="729"/>
    </row>
    <row r="25" spans="1:23" s="1" customFormat="1" ht="38.25" customHeight="1" thickTop="1">
      <c r="A25" s="1020">
        <v>10</v>
      </c>
      <c r="B25" s="1029" t="s">
        <v>48</v>
      </c>
      <c r="C25" s="346" t="s">
        <v>26</v>
      </c>
      <c r="D25" s="349"/>
      <c r="E25" s="350"/>
      <c r="F25" s="355"/>
      <c r="G25" s="355">
        <v>0.37083333333333335</v>
      </c>
      <c r="H25" s="355">
        <f>G25+V2</f>
        <v>0.41250000000000003</v>
      </c>
      <c r="I25" s="355">
        <f>H25+V2</f>
        <v>0.4541666666666667</v>
      </c>
      <c r="J25" s="355">
        <f>I25+V2</f>
        <v>0.4958333333333334</v>
      </c>
      <c r="K25" s="355">
        <f>J25+V2</f>
        <v>0.5375000000000001</v>
      </c>
      <c r="L25" s="355">
        <f>K25+V2</f>
        <v>0.5791666666666667</v>
      </c>
      <c r="M25" s="355">
        <f>L25+V2</f>
        <v>0.6208333333333333</v>
      </c>
      <c r="N25" s="355">
        <f>M25+V2</f>
        <v>0.6625</v>
      </c>
      <c r="O25" s="355">
        <f>N25+V2</f>
        <v>0.7041666666666666</v>
      </c>
      <c r="P25" s="355">
        <f>O25+V2</f>
        <v>0.7458333333333332</v>
      </c>
      <c r="Q25" s="620">
        <f>P25+V2</f>
        <v>0.7874999999999999</v>
      </c>
      <c r="R25" s="620">
        <f>Q25+V2</f>
        <v>0.8291666666666665</v>
      </c>
      <c r="S25" s="621" t="s">
        <v>151</v>
      </c>
      <c r="T25" s="355"/>
      <c r="U25" s="356"/>
      <c r="V25" s="1015">
        <v>0.9131944444444445</v>
      </c>
      <c r="W25" s="745">
        <v>13</v>
      </c>
    </row>
    <row r="26" spans="1:23" s="1" customFormat="1" ht="18" customHeight="1" hidden="1" thickBot="1">
      <c r="A26" s="1022"/>
      <c r="B26" s="1030"/>
      <c r="C26" s="348" t="s">
        <v>4</v>
      </c>
      <c r="D26" s="342"/>
      <c r="E26" s="343"/>
      <c r="F26" s="344"/>
      <c r="G26" s="344">
        <f aca="true" t="shared" si="8" ref="G26:R26">G25-G23</f>
        <v>0.004166666666666652</v>
      </c>
      <c r="H26" s="344">
        <f t="shared" si="8"/>
        <v>0.004166666666666652</v>
      </c>
      <c r="I26" s="344">
        <f t="shared" si="8"/>
        <v>0.004166666666666652</v>
      </c>
      <c r="J26" s="344">
        <f t="shared" si="8"/>
        <v>0.004166666666666652</v>
      </c>
      <c r="K26" s="344">
        <f t="shared" si="8"/>
        <v>0.004166666666666652</v>
      </c>
      <c r="L26" s="344">
        <f t="shared" si="8"/>
        <v>0.004166666666666652</v>
      </c>
      <c r="M26" s="344">
        <f t="shared" si="8"/>
        <v>0.004166666666666652</v>
      </c>
      <c r="N26" s="344">
        <f t="shared" si="8"/>
        <v>0.004166666666666652</v>
      </c>
      <c r="O26" s="344">
        <f t="shared" si="8"/>
        <v>0.004166666666666652</v>
      </c>
      <c r="P26" s="344">
        <f t="shared" si="8"/>
        <v>0.004166666666666652</v>
      </c>
      <c r="Q26" s="344">
        <f t="shared" si="8"/>
        <v>0.004166666666666652</v>
      </c>
      <c r="R26" s="344">
        <f t="shared" si="8"/>
        <v>0.004166666666666652</v>
      </c>
      <c r="S26" s="344">
        <f>S25-S21</f>
        <v>0.00694444444444442</v>
      </c>
      <c r="T26" s="344"/>
      <c r="U26" s="345"/>
      <c r="V26" s="1016"/>
      <c r="W26" s="729"/>
    </row>
    <row r="27" spans="1:22" s="1" customFormat="1" ht="18" customHeight="1">
      <c r="A27" s="122"/>
      <c r="B27" s="123"/>
      <c r="C27" s="123"/>
      <c r="D27" s="124"/>
      <c r="E27" s="125"/>
      <c r="F27" s="125"/>
      <c r="G27" s="124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7"/>
      <c r="T27" s="128"/>
      <c r="U27" s="128"/>
      <c r="V27" s="127"/>
    </row>
    <row r="28" spans="1:22" s="1" customFormat="1" ht="90" customHeight="1">
      <c r="A28" s="1025" t="s">
        <v>179</v>
      </c>
      <c r="B28" s="1026"/>
      <c r="C28" s="1026"/>
      <c r="D28" s="1026"/>
      <c r="E28" s="1026"/>
      <c r="F28" s="1026"/>
      <c r="G28" s="1026"/>
      <c r="H28" s="1026"/>
      <c r="I28" s="1026"/>
      <c r="J28" s="1026"/>
      <c r="K28" s="1026"/>
      <c r="L28" s="1026"/>
      <c r="M28" s="1026"/>
      <c r="N28" s="1026"/>
      <c r="O28" s="1026"/>
      <c r="P28" s="1026"/>
      <c r="Q28" s="1026"/>
      <c r="R28" s="1026"/>
      <c r="S28" s="1026"/>
      <c r="T28" s="1026"/>
      <c r="U28" s="1026"/>
      <c r="V28" s="1026"/>
    </row>
  </sheetData>
  <sheetProtection/>
  <mergeCells count="44">
    <mergeCell ref="B23:B24"/>
    <mergeCell ref="B25:B26"/>
    <mergeCell ref="D5:U5"/>
    <mergeCell ref="B6:B7"/>
    <mergeCell ref="B8:B9"/>
    <mergeCell ref="B10:B12"/>
    <mergeCell ref="B13:B14"/>
    <mergeCell ref="B15:B16"/>
    <mergeCell ref="A17:A18"/>
    <mergeCell ref="A15:A16"/>
    <mergeCell ref="A13:A14"/>
    <mergeCell ref="B17:B18"/>
    <mergeCell ref="B19:B20"/>
    <mergeCell ref="B21:B22"/>
    <mergeCell ref="A3:V3"/>
    <mergeCell ref="A28:V28"/>
    <mergeCell ref="A6:A7"/>
    <mergeCell ref="A8:A9"/>
    <mergeCell ref="A25:A26"/>
    <mergeCell ref="A23:A24"/>
    <mergeCell ref="A21:A22"/>
    <mergeCell ref="V15:V16"/>
    <mergeCell ref="A19:A20"/>
    <mergeCell ref="V6:V7"/>
    <mergeCell ref="V8:V9"/>
    <mergeCell ref="V10:V12"/>
    <mergeCell ref="V13:V14"/>
    <mergeCell ref="A10:A12"/>
    <mergeCell ref="W25:W26"/>
    <mergeCell ref="W6:W7"/>
    <mergeCell ref="W8:W9"/>
    <mergeCell ref="W10:W12"/>
    <mergeCell ref="W13:W14"/>
    <mergeCell ref="V17:V18"/>
    <mergeCell ref="T1:W1"/>
    <mergeCell ref="V19:V20"/>
    <mergeCell ref="V21:V22"/>
    <mergeCell ref="V23:V24"/>
    <mergeCell ref="V25:V26"/>
    <mergeCell ref="W15:W16"/>
    <mergeCell ref="W17:W18"/>
    <mergeCell ref="W19:W20"/>
    <mergeCell ref="W21:W22"/>
    <mergeCell ref="W23:W24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R30"/>
  <sheetViews>
    <sheetView view="pageBreakPreview" zoomScaleSheetLayoutView="100" zoomScalePageLayoutView="0" workbookViewId="0" topLeftCell="A5">
      <selection activeCell="E7" sqref="E7"/>
    </sheetView>
  </sheetViews>
  <sheetFormatPr defaultColWidth="7.625" defaultRowHeight="18" customHeight="1"/>
  <cols>
    <col min="1" max="1" width="7.375" style="0" customWidth="1"/>
    <col min="2" max="2" width="12.00390625" style="3" customWidth="1"/>
    <col min="3" max="3" width="9.50390625" style="3" customWidth="1"/>
    <col min="4" max="4" width="7.375" style="3" customWidth="1"/>
    <col min="5" max="5" width="6.875" style="3" customWidth="1"/>
    <col min="6" max="6" width="7.25390625" style="3" customWidth="1"/>
    <col min="7" max="7" width="7.125" style="3" customWidth="1"/>
    <col min="8" max="8" width="7.375" style="3" customWidth="1"/>
    <col min="9" max="9" width="8.125" style="3" customWidth="1"/>
    <col min="10" max="10" width="8.25390625" style="3" customWidth="1"/>
    <col min="11" max="11" width="11.25390625" style="3" customWidth="1"/>
    <col min="12" max="12" width="8.00390625" style="4" customWidth="1"/>
    <col min="13" max="13" width="8.125" style="4" customWidth="1"/>
  </cols>
  <sheetData>
    <row r="1" spans="1:14" s="1" customFormat="1" ht="15" customHeight="1" hidden="1">
      <c r="A1" s="13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13"/>
    </row>
    <row r="2" spans="1:18" s="1" customFormat="1" ht="19.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5"/>
      <c r="M2" s="582"/>
      <c r="N2" s="2"/>
      <c r="O2" s="2"/>
      <c r="P2" s="2"/>
      <c r="Q2" s="2"/>
      <c r="R2" s="2"/>
    </row>
    <row r="3" spans="1:13" s="1" customFormat="1" ht="18" customHeight="1">
      <c r="A3" s="714" t="s">
        <v>168</v>
      </c>
      <c r="B3" s="714"/>
      <c r="C3" s="714"/>
      <c r="D3" s="714"/>
      <c r="E3" s="714"/>
      <c r="F3" s="714"/>
      <c r="G3" s="714"/>
      <c r="H3" s="714"/>
      <c r="I3" s="714"/>
      <c r="J3" s="714"/>
      <c r="K3" s="714"/>
      <c r="L3" s="714"/>
      <c r="M3" s="6"/>
    </row>
    <row r="4" spans="1:13" s="1" customFormat="1" ht="18" customHeight="1" thickBot="1">
      <c r="A4" s="28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6"/>
    </row>
    <row r="5" spans="1:13" s="1" customFormat="1" ht="54" customHeight="1" thickBot="1" thickTop="1">
      <c r="A5" s="270" t="s">
        <v>32</v>
      </c>
      <c r="B5" s="271" t="s">
        <v>25</v>
      </c>
      <c r="C5" s="715" t="s">
        <v>97</v>
      </c>
      <c r="D5" s="716"/>
      <c r="E5" s="716"/>
      <c r="F5" s="716"/>
      <c r="G5" s="716"/>
      <c r="H5" s="716"/>
      <c r="I5" s="716"/>
      <c r="J5" s="717"/>
      <c r="K5" s="272" t="s">
        <v>62</v>
      </c>
      <c r="L5" s="270" t="s">
        <v>157</v>
      </c>
      <c r="M5" s="6"/>
    </row>
    <row r="6" spans="1:13" s="1" customFormat="1" ht="111" customHeight="1" thickBot="1" thickTop="1">
      <c r="A6" s="718">
        <v>1</v>
      </c>
      <c r="B6" s="662" t="s">
        <v>163</v>
      </c>
      <c r="C6" s="664" t="s">
        <v>189</v>
      </c>
      <c r="D6" s="665">
        <v>0.3020833333333333</v>
      </c>
      <c r="E6" s="665">
        <v>0.3888888888888889</v>
      </c>
      <c r="F6" s="665">
        <v>0.46527777777777773</v>
      </c>
      <c r="G6" s="665">
        <v>0.5416666666666666</v>
      </c>
      <c r="H6" s="665">
        <v>0.611111111111111</v>
      </c>
      <c r="I6" s="665">
        <v>0.7291666666666666</v>
      </c>
      <c r="J6" s="666">
        <v>0.7986111111111112</v>
      </c>
      <c r="K6" s="590" t="s">
        <v>162</v>
      </c>
      <c r="L6" s="720">
        <v>7.5</v>
      </c>
      <c r="M6" s="6"/>
    </row>
    <row r="7" spans="1:14" s="1" customFormat="1" ht="61.5" customHeight="1" thickBot="1" thickTop="1">
      <c r="A7" s="719"/>
      <c r="B7" s="663" t="s">
        <v>26</v>
      </c>
      <c r="C7" s="667"/>
      <c r="D7" s="668">
        <v>0.2534722222222222</v>
      </c>
      <c r="E7" s="669">
        <v>0.34027777777777773</v>
      </c>
      <c r="F7" s="669">
        <v>0.4166666666666667</v>
      </c>
      <c r="G7" s="669">
        <v>0.4930555555555556</v>
      </c>
      <c r="H7" s="669">
        <v>0.5625</v>
      </c>
      <c r="I7" s="669">
        <v>0.6805555555555555</v>
      </c>
      <c r="J7" s="670">
        <v>0.75</v>
      </c>
      <c r="K7" s="591">
        <v>0.8159722222222222</v>
      </c>
      <c r="L7" s="721"/>
      <c r="M7" s="6"/>
      <c r="N7" s="2"/>
    </row>
    <row r="8" spans="1:13" s="1" customFormat="1" ht="12" customHeight="1" thickTop="1">
      <c r="A8" s="26"/>
      <c r="B8" s="36"/>
      <c r="C8" s="27"/>
      <c r="D8" s="12"/>
      <c r="E8" s="12"/>
      <c r="F8" s="37"/>
      <c r="G8" s="37"/>
      <c r="H8" s="37"/>
      <c r="I8" s="37"/>
      <c r="J8" s="37"/>
      <c r="K8" s="589"/>
      <c r="L8" s="25"/>
      <c r="M8" s="6"/>
    </row>
    <row r="9" spans="1:13" s="1" customFormat="1" ht="136.5" customHeight="1">
      <c r="A9" s="712" t="s">
        <v>175</v>
      </c>
      <c r="B9" s="713"/>
      <c r="C9" s="713"/>
      <c r="D9" s="713"/>
      <c r="E9" s="713"/>
      <c r="F9" s="713"/>
      <c r="G9" s="713"/>
      <c r="H9" s="713"/>
      <c r="I9" s="713"/>
      <c r="J9" s="713"/>
      <c r="K9" s="713"/>
      <c r="L9" s="713"/>
      <c r="M9" s="6"/>
    </row>
    <row r="10" spans="1:13" s="1" customFormat="1" ht="24" customHeight="1">
      <c r="A10" s="94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5"/>
      <c r="M10" s="6"/>
    </row>
    <row r="11" spans="1:13" s="1" customFormat="1" ht="18" customHeight="1">
      <c r="A11" s="94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5"/>
      <c r="M11" s="6"/>
    </row>
    <row r="12" spans="1:13" s="1" customFormat="1" ht="116.25" customHeight="1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5"/>
      <c r="M12" s="6"/>
    </row>
    <row r="13" spans="1:13" s="1" customFormat="1" ht="18" customHeight="1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5"/>
      <c r="M13" s="6"/>
    </row>
    <row r="14" spans="1:13" s="1" customFormat="1" ht="18" customHeight="1">
      <c r="A14" s="94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5"/>
      <c r="M14" s="6"/>
    </row>
    <row r="15" spans="1:13" s="1" customFormat="1" ht="18" customHeight="1">
      <c r="A15" s="94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5"/>
      <c r="M15" s="6"/>
    </row>
    <row r="16" spans="1:13" s="1" customFormat="1" ht="18" customHeight="1">
      <c r="A16" s="94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5"/>
      <c r="M16" s="6"/>
    </row>
    <row r="17" spans="1:13" s="1" customFormat="1" ht="18" customHeight="1">
      <c r="A17" s="94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5"/>
      <c r="M17" s="6"/>
    </row>
    <row r="18" spans="1:13" s="1" customFormat="1" ht="18" customHeight="1">
      <c r="A18" s="94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5"/>
      <c r="M18" s="6"/>
    </row>
    <row r="19" spans="1:13" s="1" customFormat="1" ht="18" customHeight="1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5"/>
      <c r="M19" s="6"/>
    </row>
    <row r="20" spans="1:13" s="1" customFormat="1" ht="18" customHeight="1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5"/>
      <c r="M20" s="6"/>
    </row>
    <row r="21" spans="1:13" s="1" customFormat="1" ht="18" customHeight="1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5"/>
      <c r="M21" s="6"/>
    </row>
    <row r="22" spans="12:13" s="1" customFormat="1" ht="18" customHeight="1">
      <c r="L22" s="6"/>
      <c r="M22" s="6"/>
    </row>
    <row r="23" spans="12:13" s="1" customFormat="1" ht="18" customHeight="1">
      <c r="L23" s="6"/>
      <c r="M23" s="6"/>
    </row>
    <row r="24" spans="12:13" s="1" customFormat="1" ht="18" customHeight="1">
      <c r="L24" s="6"/>
      <c r="M24" s="6"/>
    </row>
    <row r="25" spans="12:13" s="1" customFormat="1" ht="18" customHeight="1">
      <c r="L25" s="6"/>
      <c r="M25" s="6"/>
    </row>
    <row r="26" spans="12:13" s="1" customFormat="1" ht="18" customHeight="1">
      <c r="L26" s="6"/>
      <c r="M26" s="6"/>
    </row>
    <row r="27" spans="12:13" s="1" customFormat="1" ht="18" customHeight="1">
      <c r="L27" s="6"/>
      <c r="M27" s="6"/>
    </row>
    <row r="28" spans="1:13" s="1" customFormat="1" ht="18" customHeight="1">
      <c r="A28"/>
      <c r="B28" s="3"/>
      <c r="C28" s="3"/>
      <c r="D28" s="3"/>
      <c r="E28" s="3"/>
      <c r="F28" s="3"/>
      <c r="G28" s="3"/>
      <c r="H28" s="3"/>
      <c r="I28" s="3"/>
      <c r="J28" s="3"/>
      <c r="K28" s="3"/>
      <c r="L28" s="4"/>
      <c r="M28" s="6"/>
    </row>
    <row r="29" spans="1:13" s="1" customFormat="1" ht="18" customHeight="1">
      <c r="A29"/>
      <c r="B29" s="3"/>
      <c r="C29" s="3"/>
      <c r="D29" s="3"/>
      <c r="E29" s="3"/>
      <c r="F29" s="3"/>
      <c r="G29" s="3"/>
      <c r="H29" s="3"/>
      <c r="I29" s="3"/>
      <c r="J29" s="3"/>
      <c r="K29" s="3"/>
      <c r="L29" s="4"/>
      <c r="M29" s="6"/>
    </row>
    <row r="30" spans="1:13" s="1" customFormat="1" ht="18" customHeight="1">
      <c r="A30"/>
      <c r="B30" s="3"/>
      <c r="C30" s="3"/>
      <c r="D30" s="3"/>
      <c r="E30" s="3"/>
      <c r="F30" s="3"/>
      <c r="G30" s="3"/>
      <c r="H30" s="3"/>
      <c r="I30" s="3"/>
      <c r="J30" s="3"/>
      <c r="K30" s="3"/>
      <c r="L30" s="4"/>
      <c r="M30" s="6"/>
    </row>
  </sheetData>
  <sheetProtection/>
  <mergeCells count="5">
    <mergeCell ref="A9:L9"/>
    <mergeCell ref="A3:L3"/>
    <mergeCell ref="C5:J5"/>
    <mergeCell ref="A6:A7"/>
    <mergeCell ref="L6:L7"/>
  </mergeCells>
  <printOptions/>
  <pageMargins left="0.3937007874015748" right="0.3937007874015748" top="0.3937007874015748" bottom="0.3937007874015748" header="0" footer="0"/>
  <pageSetup horizontalDpi="600" verticalDpi="600" orientation="landscape" paperSize="9" scale="105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W25"/>
  <sheetViews>
    <sheetView view="pageBreakPreview" zoomScale="90" zoomScaleSheetLayoutView="90" zoomScalePageLayoutView="0" workbookViewId="0" topLeftCell="A1">
      <selection activeCell="B3" sqref="B3:D3"/>
    </sheetView>
  </sheetViews>
  <sheetFormatPr defaultColWidth="9.00390625" defaultRowHeight="14.25"/>
  <cols>
    <col min="1" max="1" width="8.50390625" style="0" customWidth="1"/>
    <col min="2" max="2" width="3.75390625" style="0" customWidth="1"/>
    <col min="3" max="3" width="5.50390625" style="0" customWidth="1"/>
    <col min="4" max="4" width="8.375" style="0" customWidth="1"/>
    <col min="5" max="5" width="5.25390625" style="0" customWidth="1"/>
    <col min="6" max="6" width="5.00390625" style="0" customWidth="1"/>
    <col min="7" max="7" width="5.75390625" style="0" customWidth="1"/>
    <col min="8" max="8" width="5.125" style="0" customWidth="1"/>
    <col min="9" max="9" width="6.125" style="0" customWidth="1"/>
    <col min="10" max="10" width="5.125" style="0" customWidth="1"/>
    <col min="11" max="11" width="6.00390625" style="0" customWidth="1"/>
    <col min="12" max="12" width="5.50390625" style="0" customWidth="1"/>
    <col min="13" max="13" width="5.25390625" style="0" customWidth="1"/>
    <col min="14" max="14" width="5.50390625" style="0" customWidth="1"/>
    <col min="15" max="15" width="5.25390625" style="0" customWidth="1"/>
    <col min="16" max="16" width="5.50390625" style="0" customWidth="1"/>
    <col min="17" max="17" width="6.125" style="0" customWidth="1"/>
    <col min="18" max="18" width="6.25390625" style="0" customWidth="1"/>
    <col min="19" max="19" width="5.625" style="0" customWidth="1"/>
    <col min="20" max="21" width="5.00390625" style="0" customWidth="1"/>
    <col min="22" max="22" width="10.375" style="0" customWidth="1"/>
    <col min="23" max="23" width="11.125" style="0" customWidth="1"/>
  </cols>
  <sheetData>
    <row r="1" spans="1:23" ht="43.5" customHeight="1">
      <c r="A1" s="754" t="s">
        <v>133</v>
      </c>
      <c r="B1" s="754"/>
      <c r="C1" s="754"/>
      <c r="D1" s="754"/>
      <c r="E1" s="754"/>
      <c r="F1" s="754"/>
      <c r="G1" s="754"/>
      <c r="H1" s="754"/>
      <c r="I1" s="754"/>
      <c r="J1" s="754"/>
      <c r="K1" s="754"/>
      <c r="L1" s="754"/>
      <c r="M1" s="754"/>
      <c r="N1" s="754"/>
      <c r="O1" s="754"/>
      <c r="P1" s="754"/>
      <c r="Q1" s="754"/>
      <c r="R1" s="754"/>
      <c r="S1" s="754"/>
      <c r="T1" s="754"/>
      <c r="U1" s="754"/>
      <c r="V1" s="196"/>
      <c r="W1" s="196"/>
    </row>
    <row r="2" spans="1:23" ht="19.5" customHeight="1" thickBot="1">
      <c r="A2" s="198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9">
        <v>0.020833333333333332</v>
      </c>
      <c r="S2" s="199">
        <v>0.006944444444444444</v>
      </c>
      <c r="T2" s="193"/>
      <c r="U2" s="193"/>
      <c r="V2" s="196"/>
      <c r="W2" s="196"/>
    </row>
    <row r="3" spans="1:23" ht="55.5" customHeight="1" thickBot="1" thickTop="1">
      <c r="A3" s="221" t="s">
        <v>31</v>
      </c>
      <c r="B3" s="755" t="s">
        <v>25</v>
      </c>
      <c r="C3" s="748"/>
      <c r="D3" s="756"/>
      <c r="E3" s="755" t="s">
        <v>83</v>
      </c>
      <c r="F3" s="748"/>
      <c r="G3" s="748"/>
      <c r="H3" s="748"/>
      <c r="I3" s="748"/>
      <c r="J3" s="748"/>
      <c r="K3" s="748"/>
      <c r="L3" s="748"/>
      <c r="M3" s="748"/>
      <c r="N3" s="748"/>
      <c r="O3" s="748"/>
      <c r="P3" s="748"/>
      <c r="Q3" s="748"/>
      <c r="R3" s="748"/>
      <c r="S3" s="748"/>
      <c r="T3" s="748"/>
      <c r="U3" s="756"/>
      <c r="V3" s="219" t="s">
        <v>73</v>
      </c>
      <c r="W3" s="220" t="s">
        <v>74</v>
      </c>
    </row>
    <row r="4" spans="1:23" ht="32.25" customHeight="1" thickTop="1">
      <c r="A4" s="734">
        <v>1</v>
      </c>
      <c r="B4" s="726" t="s">
        <v>5</v>
      </c>
      <c r="C4" s="763"/>
      <c r="D4" s="752"/>
      <c r="E4" s="233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6"/>
      <c r="V4" s="227">
        <v>0.8402777777777778</v>
      </c>
      <c r="W4" s="745">
        <v>27.5</v>
      </c>
    </row>
    <row r="5" spans="1:23" ht="25.5" customHeight="1">
      <c r="A5" s="735"/>
      <c r="B5" s="739" t="s">
        <v>126</v>
      </c>
      <c r="C5" s="740"/>
      <c r="D5" s="741"/>
      <c r="E5" s="235">
        <v>0.2708333333333333</v>
      </c>
      <c r="F5" s="200">
        <v>0.2916666666666667</v>
      </c>
      <c r="G5" s="200">
        <v>0.3125</v>
      </c>
      <c r="H5" s="200">
        <v>0.3333333333333333</v>
      </c>
      <c r="I5" s="200">
        <v>0.3541666666666667</v>
      </c>
      <c r="J5" s="200">
        <v>0.375</v>
      </c>
      <c r="K5" s="200">
        <v>0.3958333333333333</v>
      </c>
      <c r="L5" s="200">
        <v>0.4166666666666667</v>
      </c>
      <c r="M5" s="200">
        <v>0.4375</v>
      </c>
      <c r="N5" s="200">
        <v>0.4583333333333333</v>
      </c>
      <c r="O5" s="200">
        <v>0.4791666666666667</v>
      </c>
      <c r="P5" s="200">
        <v>0.5</v>
      </c>
      <c r="Q5" s="200">
        <v>0.5208333333333334</v>
      </c>
      <c r="R5" s="200">
        <v>0.5416666666666666</v>
      </c>
      <c r="S5" s="200">
        <v>0.5625</v>
      </c>
      <c r="T5" s="200">
        <v>0.5833333333333334</v>
      </c>
      <c r="U5" s="206">
        <v>0.6041666666666666</v>
      </c>
      <c r="V5" s="737"/>
      <c r="W5" s="728"/>
    </row>
    <row r="6" spans="1:23" ht="29.25" customHeight="1" thickBot="1">
      <c r="A6" s="736"/>
      <c r="B6" s="742"/>
      <c r="C6" s="743"/>
      <c r="D6" s="744"/>
      <c r="E6" s="226">
        <v>0.625</v>
      </c>
      <c r="F6" s="213">
        <v>0.6458333333333334</v>
      </c>
      <c r="G6" s="213">
        <v>0.6666666666666666</v>
      </c>
      <c r="H6" s="213">
        <v>0.6875</v>
      </c>
      <c r="I6" s="213">
        <v>0.7083333333333334</v>
      </c>
      <c r="J6" s="213">
        <v>0.7291666666666666</v>
      </c>
      <c r="K6" s="213">
        <v>0.75</v>
      </c>
      <c r="L6" s="213">
        <v>0.7708333333333334</v>
      </c>
      <c r="M6" s="213">
        <v>0.7916666666666666</v>
      </c>
      <c r="N6" s="213">
        <v>0.8125</v>
      </c>
      <c r="O6" s="213">
        <v>0.8333333333333334</v>
      </c>
      <c r="P6" s="216"/>
      <c r="Q6" s="216"/>
      <c r="R6" s="216"/>
      <c r="S6" s="216"/>
      <c r="T6" s="216"/>
      <c r="U6" s="224"/>
      <c r="V6" s="738"/>
      <c r="W6" s="729"/>
    </row>
    <row r="7" spans="1:23" ht="25.5" customHeight="1" thickTop="1">
      <c r="A7" s="680">
        <v>2</v>
      </c>
      <c r="B7" s="764" t="s">
        <v>126</v>
      </c>
      <c r="C7" s="765"/>
      <c r="D7" s="766"/>
      <c r="E7" s="237">
        <v>0.2777777777777778</v>
      </c>
      <c r="F7" s="238">
        <v>0.2986111111111111</v>
      </c>
      <c r="G7" s="238">
        <v>0.3194444444444445</v>
      </c>
      <c r="H7" s="238">
        <v>0.34027777777777773</v>
      </c>
      <c r="I7" s="238">
        <v>0.3611111111111111</v>
      </c>
      <c r="J7" s="211">
        <v>0.3819444444444444</v>
      </c>
      <c r="K7" s="238">
        <v>0.40277777777777773</v>
      </c>
      <c r="L7" s="238">
        <v>0.4236111111111111</v>
      </c>
      <c r="M7" s="238">
        <v>0.4444444444444444</v>
      </c>
      <c r="N7" s="238">
        <v>0.46527777777777773</v>
      </c>
      <c r="O7" s="238">
        <v>0.4861111111111111</v>
      </c>
      <c r="P7" s="238">
        <v>0.5069444444444444</v>
      </c>
      <c r="Q7" s="238">
        <v>0.5277777777777778</v>
      </c>
      <c r="R7" s="238">
        <v>0.548611111111111</v>
      </c>
      <c r="S7" s="238">
        <v>0.5694444444444444</v>
      </c>
      <c r="T7" s="238">
        <v>0.5902777777777778</v>
      </c>
      <c r="U7" s="239">
        <v>0.611111111111111</v>
      </c>
      <c r="V7" s="746">
        <v>0.8194444444444445</v>
      </c>
      <c r="W7" s="745">
        <v>26</v>
      </c>
    </row>
    <row r="8" spans="1:23" ht="25.5" customHeight="1" thickBot="1">
      <c r="A8" s="681"/>
      <c r="B8" s="732"/>
      <c r="C8" s="767"/>
      <c r="D8" s="768"/>
      <c r="E8" s="240">
        <v>0.6319444444444444</v>
      </c>
      <c r="F8" s="212">
        <v>0.6527777777777778</v>
      </c>
      <c r="G8" s="212">
        <v>0.6736111111111112</v>
      </c>
      <c r="H8" s="212">
        <v>0.6944444444444445</v>
      </c>
      <c r="I8" s="212">
        <v>0.7152777777777778</v>
      </c>
      <c r="J8" s="213">
        <v>0.7361111111111112</v>
      </c>
      <c r="K8" s="212">
        <v>0.7569444444444445</v>
      </c>
      <c r="L8" s="212">
        <v>0.7777777777777778</v>
      </c>
      <c r="M8" s="212">
        <v>0.7986111111111112</v>
      </c>
      <c r="N8" s="212"/>
      <c r="O8" s="212"/>
      <c r="P8" s="212"/>
      <c r="Q8" s="212"/>
      <c r="R8" s="212"/>
      <c r="S8" s="212"/>
      <c r="T8" s="212"/>
      <c r="U8" s="225"/>
      <c r="V8" s="747"/>
      <c r="W8" s="729"/>
    </row>
    <row r="9" spans="1:23" ht="45" customHeight="1" thickTop="1">
      <c r="A9" s="722">
        <v>3</v>
      </c>
      <c r="B9" s="726" t="s">
        <v>5</v>
      </c>
      <c r="C9" s="752"/>
      <c r="D9" s="761">
        <v>0.2708333333333333</v>
      </c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9"/>
      <c r="V9" s="231">
        <v>0.8715277777777778</v>
      </c>
      <c r="W9" s="745">
        <v>29</v>
      </c>
    </row>
    <row r="10" spans="1:23" ht="59.25" customHeight="1" hidden="1">
      <c r="A10" s="722"/>
      <c r="B10" s="757" t="s">
        <v>126</v>
      </c>
      <c r="C10" s="758"/>
      <c r="D10" s="762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30"/>
      <c r="V10" s="232"/>
      <c r="W10" s="728"/>
    </row>
    <row r="11" spans="1:23" ht="32.25" customHeight="1">
      <c r="A11" s="722"/>
      <c r="B11" s="757"/>
      <c r="C11" s="758"/>
      <c r="D11" s="202"/>
      <c r="E11" s="204">
        <v>0.2847222222222222</v>
      </c>
      <c r="F11" s="204">
        <v>0.3055555555555555</v>
      </c>
      <c r="G11" s="204">
        <v>0.3263888888888889</v>
      </c>
      <c r="H11" s="204">
        <v>0.34722222222222227</v>
      </c>
      <c r="I11" s="204">
        <v>0.3680555555555556</v>
      </c>
      <c r="J11" s="204">
        <v>0.3888888888888889</v>
      </c>
      <c r="K11" s="204">
        <v>0.40972222222222227</v>
      </c>
      <c r="L11" s="204">
        <v>0.4305555555555556</v>
      </c>
      <c r="M11" s="204">
        <v>0.4513888888888889</v>
      </c>
      <c r="N11" s="204">
        <v>0.47222222222222227</v>
      </c>
      <c r="O11" s="204">
        <v>0.4930555555555556</v>
      </c>
      <c r="P11" s="204">
        <v>0.513888888888889</v>
      </c>
      <c r="Q11" s="204">
        <v>0.5347222222222222</v>
      </c>
      <c r="R11" s="204">
        <v>0.5555555555555556</v>
      </c>
      <c r="S11" s="204">
        <v>0.576388888888889</v>
      </c>
      <c r="T11" s="204">
        <v>0.5972222222222222</v>
      </c>
      <c r="U11" s="217">
        <v>0.6180555555555556</v>
      </c>
      <c r="V11" s="778"/>
      <c r="W11" s="728"/>
    </row>
    <row r="12" spans="1:23" ht="33.75" customHeight="1" thickBot="1">
      <c r="A12" s="681"/>
      <c r="B12" s="759"/>
      <c r="C12" s="760"/>
      <c r="D12" s="222"/>
      <c r="E12" s="212">
        <v>0.638888888888889</v>
      </c>
      <c r="F12" s="212">
        <v>0.6597222222222222</v>
      </c>
      <c r="G12" s="212">
        <v>0.6805555555555555</v>
      </c>
      <c r="H12" s="212">
        <v>0.7013888888888888</v>
      </c>
      <c r="I12" s="212">
        <v>0.7222222222222222</v>
      </c>
      <c r="J12" s="212">
        <v>0.7430555555555555</v>
      </c>
      <c r="K12" s="212">
        <v>0.7638888888888888</v>
      </c>
      <c r="L12" s="212">
        <v>0.7847222222222222</v>
      </c>
      <c r="M12" s="212">
        <v>0.8055555555555555</v>
      </c>
      <c r="N12" s="212">
        <v>0.8229166666666666</v>
      </c>
      <c r="O12" s="212">
        <v>0.84375</v>
      </c>
      <c r="P12" s="212">
        <v>0.8645833333333334</v>
      </c>
      <c r="Q12" s="212"/>
      <c r="R12" s="212"/>
      <c r="S12" s="212"/>
      <c r="T12" s="212"/>
      <c r="U12" s="214"/>
      <c r="V12" s="747"/>
      <c r="W12" s="729"/>
    </row>
    <row r="13" spans="1:23" ht="25.5" customHeight="1" thickBot="1" thickTop="1">
      <c r="A13" s="152"/>
      <c r="B13" s="152"/>
      <c r="C13" s="154"/>
      <c r="D13" s="154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2"/>
      <c r="W13" s="156"/>
    </row>
    <row r="14" spans="1:23" ht="57" customHeight="1" thickBot="1" thickTop="1">
      <c r="A14" s="221" t="s">
        <v>31</v>
      </c>
      <c r="B14" s="748" t="s">
        <v>25</v>
      </c>
      <c r="C14" s="749"/>
      <c r="D14" s="750"/>
      <c r="E14" s="751" t="s">
        <v>115</v>
      </c>
      <c r="F14" s="749"/>
      <c r="G14" s="749"/>
      <c r="H14" s="749"/>
      <c r="I14" s="749"/>
      <c r="J14" s="749"/>
      <c r="K14" s="749"/>
      <c r="L14" s="749"/>
      <c r="M14" s="749"/>
      <c r="N14" s="749"/>
      <c r="O14" s="749"/>
      <c r="P14" s="749"/>
      <c r="Q14" s="749"/>
      <c r="R14" s="749"/>
      <c r="S14" s="749"/>
      <c r="T14" s="749"/>
      <c r="U14" s="749"/>
      <c r="V14" s="219" t="s">
        <v>73</v>
      </c>
      <c r="W14" s="220" t="s">
        <v>74</v>
      </c>
    </row>
    <row r="15" spans="1:23" ht="25.5" customHeight="1" thickTop="1">
      <c r="A15" s="734">
        <v>1</v>
      </c>
      <c r="B15" s="770" t="s">
        <v>126</v>
      </c>
      <c r="C15" s="771"/>
      <c r="D15" s="772"/>
      <c r="E15" s="241"/>
      <c r="F15" s="210">
        <v>0.2916666666666667</v>
      </c>
      <c r="G15" s="210">
        <v>0.3125</v>
      </c>
      <c r="H15" s="210">
        <v>0.3333333333333333</v>
      </c>
      <c r="I15" s="210">
        <v>0.3541666666666667</v>
      </c>
      <c r="J15" s="210">
        <v>0.375</v>
      </c>
      <c r="K15" s="210">
        <v>0.3958333333333333</v>
      </c>
      <c r="L15" s="210">
        <v>0.4166666666666667</v>
      </c>
      <c r="M15" s="210">
        <v>0.4375</v>
      </c>
      <c r="N15" s="210">
        <v>0.4583333333333333</v>
      </c>
      <c r="O15" s="210">
        <v>0.4791666666666667</v>
      </c>
      <c r="P15" s="210">
        <v>0.5</v>
      </c>
      <c r="Q15" s="210">
        <v>0.5208333333333334</v>
      </c>
      <c r="R15" s="210">
        <v>0.5416666666666666</v>
      </c>
      <c r="S15" s="210">
        <v>0.5625</v>
      </c>
      <c r="T15" s="210">
        <v>0.5833333333333334</v>
      </c>
      <c r="U15" s="242">
        <v>0.6041666666666666</v>
      </c>
      <c r="V15" s="773" t="s">
        <v>88</v>
      </c>
      <c r="W15" s="745">
        <v>23.5</v>
      </c>
    </row>
    <row r="16" spans="1:23" ht="25.5" customHeight="1" thickBot="1">
      <c r="A16" s="735"/>
      <c r="B16" s="770"/>
      <c r="C16" s="771"/>
      <c r="D16" s="772"/>
      <c r="E16" s="201">
        <v>0.625</v>
      </c>
      <c r="F16" s="201">
        <v>0.6458333333333334</v>
      </c>
      <c r="G16" s="201">
        <v>0.6666666666666666</v>
      </c>
      <c r="H16" s="201">
        <v>0.6875</v>
      </c>
      <c r="I16" s="201">
        <v>0.7083333333333334</v>
      </c>
      <c r="J16" s="201">
        <v>0.7291666666666666</v>
      </c>
      <c r="K16" s="201">
        <v>0.75</v>
      </c>
      <c r="L16" s="201">
        <v>0.7708333333333334</v>
      </c>
      <c r="M16" s="723"/>
      <c r="N16" s="724"/>
      <c r="O16" s="724"/>
      <c r="P16" s="724"/>
      <c r="Q16" s="724"/>
      <c r="R16" s="724"/>
      <c r="S16" s="724"/>
      <c r="T16" s="724"/>
      <c r="U16" s="725"/>
      <c r="V16" s="774"/>
      <c r="W16" s="729"/>
    </row>
    <row r="17" spans="1:23" ht="53.25" customHeight="1" thickTop="1">
      <c r="A17" s="680">
        <v>2</v>
      </c>
      <c r="B17" s="726" t="s">
        <v>5</v>
      </c>
      <c r="C17" s="727"/>
      <c r="D17" s="211">
        <v>0.2708333333333333</v>
      </c>
      <c r="E17" s="211"/>
      <c r="F17" s="211"/>
      <c r="G17" s="211"/>
      <c r="H17" s="211"/>
      <c r="I17" s="211"/>
      <c r="J17" s="211"/>
      <c r="K17" s="211"/>
      <c r="L17" s="211"/>
      <c r="M17" s="245"/>
      <c r="N17" s="246"/>
      <c r="O17" s="246"/>
      <c r="P17" s="246"/>
      <c r="Q17" s="246"/>
      <c r="R17" s="246"/>
      <c r="S17" s="246"/>
      <c r="T17" s="246"/>
      <c r="U17" s="247"/>
      <c r="V17" s="228">
        <v>0.8715277777777778</v>
      </c>
      <c r="W17" s="728">
        <v>29</v>
      </c>
    </row>
    <row r="18" spans="1:23" ht="40.5" customHeight="1">
      <c r="A18" s="722"/>
      <c r="B18" s="730" t="s">
        <v>126</v>
      </c>
      <c r="C18" s="731"/>
      <c r="D18" s="203"/>
      <c r="E18" s="204">
        <v>0.28125</v>
      </c>
      <c r="F18" s="204">
        <v>0.3020833333333333</v>
      </c>
      <c r="G18" s="204">
        <v>0.3229166666666667</v>
      </c>
      <c r="H18" s="204">
        <v>0.34375</v>
      </c>
      <c r="I18" s="204">
        <v>0.3645833333333333</v>
      </c>
      <c r="J18" s="204">
        <v>0.3854166666666667</v>
      </c>
      <c r="K18" s="204">
        <v>0.40625</v>
      </c>
      <c r="L18" s="204">
        <v>0.4270833333333333</v>
      </c>
      <c r="M18" s="204">
        <v>0.4479166666666667</v>
      </c>
      <c r="N18" s="204">
        <v>0.46875</v>
      </c>
      <c r="O18" s="204">
        <v>0.4895833333333333</v>
      </c>
      <c r="P18" s="204">
        <v>0.5104166666666666</v>
      </c>
      <c r="Q18" s="204">
        <v>0.53125</v>
      </c>
      <c r="R18" s="204">
        <v>0.5520833333333334</v>
      </c>
      <c r="S18" s="204">
        <v>0.5729166666666666</v>
      </c>
      <c r="T18" s="204">
        <v>0.59375</v>
      </c>
      <c r="U18" s="248">
        <v>0.6145833333333334</v>
      </c>
      <c r="V18" s="243"/>
      <c r="W18" s="728"/>
    </row>
    <row r="19" spans="1:23" ht="37.5" customHeight="1" thickBot="1">
      <c r="A19" s="681"/>
      <c r="B19" s="732"/>
      <c r="C19" s="733"/>
      <c r="D19" s="216"/>
      <c r="E19" s="212">
        <v>0.6354166666666666</v>
      </c>
      <c r="F19" s="212">
        <v>0.65625</v>
      </c>
      <c r="G19" s="212">
        <v>0.6770833333333334</v>
      </c>
      <c r="H19" s="212">
        <v>0.6979166666666666</v>
      </c>
      <c r="I19" s="212">
        <v>0.71875</v>
      </c>
      <c r="J19" s="212">
        <v>0.7395833333333334</v>
      </c>
      <c r="K19" s="212">
        <v>0.7604166666666666</v>
      </c>
      <c r="L19" s="212">
        <v>0.78125</v>
      </c>
      <c r="M19" s="212">
        <v>0.8020833333333334</v>
      </c>
      <c r="N19" s="212">
        <v>0.8229166666666666</v>
      </c>
      <c r="O19" s="212">
        <v>0.84375</v>
      </c>
      <c r="P19" s="212">
        <v>0.8645833333333334</v>
      </c>
      <c r="Q19" s="775"/>
      <c r="R19" s="776"/>
      <c r="S19" s="776"/>
      <c r="T19" s="776"/>
      <c r="U19" s="777"/>
      <c r="V19" s="218"/>
      <c r="W19" s="729"/>
    </row>
    <row r="20" spans="1:23" ht="15" customHeight="1" thickTop="1">
      <c r="A20" s="97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</row>
    <row r="21" spans="1:23" ht="50.25" customHeight="1">
      <c r="A21" s="753" t="s">
        <v>134</v>
      </c>
      <c r="B21" s="753"/>
      <c r="C21" s="753"/>
      <c r="D21" s="753"/>
      <c r="E21" s="753"/>
      <c r="F21" s="753"/>
      <c r="G21" s="753"/>
      <c r="H21" s="753"/>
      <c r="I21" s="753"/>
      <c r="J21" s="753"/>
      <c r="K21" s="753"/>
      <c r="L21" s="753"/>
      <c r="M21" s="753"/>
      <c r="N21" s="753"/>
      <c r="O21" s="753"/>
      <c r="P21" s="753"/>
      <c r="Q21" s="753"/>
      <c r="R21" s="753"/>
      <c r="S21" s="753"/>
      <c r="T21" s="753"/>
      <c r="U21" s="753"/>
      <c r="V21" s="753"/>
      <c r="W21" s="107"/>
    </row>
    <row r="22" spans="1:23" ht="14.25" customHeight="1">
      <c r="A22" s="769"/>
      <c r="B22" s="769"/>
      <c r="C22" s="769"/>
      <c r="D22" s="769"/>
      <c r="E22" s="769"/>
      <c r="F22" s="769"/>
      <c r="G22" s="769"/>
      <c r="H22" s="769"/>
      <c r="I22" s="769"/>
      <c r="J22" s="769"/>
      <c r="K22" s="769"/>
      <c r="L22" s="769"/>
      <c r="M22" s="769"/>
      <c r="N22" s="769"/>
      <c r="O22" s="769"/>
      <c r="P22" s="769"/>
      <c r="Q22" s="769"/>
      <c r="R22" s="769"/>
      <c r="S22" s="769"/>
      <c r="T22" s="769"/>
      <c r="U22" s="769"/>
      <c r="V22" s="769"/>
      <c r="W22" s="769"/>
    </row>
    <row r="23" spans="1:23" ht="14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</row>
    <row r="24" spans="1:23" ht="14.2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</row>
    <row r="25" spans="1:23" ht="14.2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</row>
  </sheetData>
  <sheetProtection/>
  <mergeCells count="32">
    <mergeCell ref="A22:W22"/>
    <mergeCell ref="B15:D16"/>
    <mergeCell ref="V15:V16"/>
    <mergeCell ref="Q19:U19"/>
    <mergeCell ref="A15:A16"/>
    <mergeCell ref="W9:W12"/>
    <mergeCell ref="V11:V12"/>
    <mergeCell ref="A9:A12"/>
    <mergeCell ref="A1:U1"/>
    <mergeCell ref="B3:D3"/>
    <mergeCell ref="E3:U3"/>
    <mergeCell ref="B10:C12"/>
    <mergeCell ref="D9:D10"/>
    <mergeCell ref="W4:W6"/>
    <mergeCell ref="B4:D4"/>
    <mergeCell ref="B7:D8"/>
    <mergeCell ref="B14:D14"/>
    <mergeCell ref="A7:A8"/>
    <mergeCell ref="E14:U14"/>
    <mergeCell ref="B9:C9"/>
    <mergeCell ref="W15:W16"/>
    <mergeCell ref="A21:V21"/>
    <mergeCell ref="A17:A19"/>
    <mergeCell ref="M16:U16"/>
    <mergeCell ref="B17:C17"/>
    <mergeCell ref="W17:W19"/>
    <mergeCell ref="B18:C19"/>
    <mergeCell ref="A4:A6"/>
    <mergeCell ref="V5:V6"/>
    <mergeCell ref="B5:D6"/>
    <mergeCell ref="W7:W8"/>
    <mergeCell ref="V7:V8"/>
  </mergeCells>
  <printOptions/>
  <pageMargins left="0.7874015748031497" right="0.3937007874015748" top="0.3937007874015748" bottom="0.3937007874015748" header="0" footer="0"/>
  <pageSetup fitToHeight="1" fitToWidth="1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X27"/>
  <sheetViews>
    <sheetView view="pageBreakPreview" zoomScale="75" zoomScaleSheetLayoutView="75" zoomScalePageLayoutView="0" workbookViewId="0" topLeftCell="A1">
      <selection activeCell="A3" sqref="A3:V3"/>
    </sheetView>
  </sheetViews>
  <sheetFormatPr defaultColWidth="9.00390625" defaultRowHeight="14.25"/>
  <cols>
    <col min="1" max="1" width="5.625" style="0" customWidth="1"/>
    <col min="2" max="2" width="20.125" style="0" customWidth="1"/>
    <col min="3" max="3" width="3.75390625" style="0" customWidth="1"/>
    <col min="4" max="4" width="2.625" style="0" customWidth="1"/>
    <col min="5" max="5" width="8.375" style="0" customWidth="1"/>
    <col min="6" max="6" width="5.25390625" style="0" customWidth="1"/>
    <col min="7" max="7" width="5.00390625" style="0" customWidth="1"/>
    <col min="8" max="8" width="5.75390625" style="0" customWidth="1"/>
    <col min="9" max="9" width="5.125" style="0" customWidth="1"/>
    <col min="10" max="10" width="6.125" style="0" customWidth="1"/>
    <col min="11" max="11" width="5.125" style="0" customWidth="1"/>
    <col min="12" max="12" width="6.00390625" style="0" customWidth="1"/>
    <col min="13" max="13" width="5.50390625" style="0" customWidth="1"/>
    <col min="14" max="14" width="5.25390625" style="0" customWidth="1"/>
    <col min="15" max="15" width="5.50390625" style="0" customWidth="1"/>
    <col min="16" max="16" width="5.25390625" style="0" customWidth="1"/>
    <col min="17" max="17" width="5.50390625" style="0" customWidth="1"/>
    <col min="18" max="18" width="4.625" style="0" customWidth="1"/>
    <col min="19" max="19" width="6.25390625" style="0" customWidth="1"/>
    <col min="20" max="20" width="5.625" style="0" customWidth="1"/>
    <col min="21" max="22" width="5.00390625" style="0" customWidth="1"/>
  </cols>
  <sheetData>
    <row r="1" spans="1:24" ht="14.25" customHeight="1">
      <c r="A1" s="797" t="s">
        <v>63</v>
      </c>
      <c r="B1" s="797"/>
      <c r="C1" s="797"/>
      <c r="D1" s="797"/>
      <c r="E1" s="797"/>
      <c r="F1" s="797"/>
      <c r="G1" s="797"/>
      <c r="H1" s="797"/>
      <c r="I1" s="797"/>
      <c r="J1" s="797"/>
      <c r="K1" s="797"/>
      <c r="L1" s="797"/>
      <c r="M1" s="797"/>
      <c r="N1" s="797"/>
      <c r="O1" s="797"/>
      <c r="P1" s="797"/>
      <c r="Q1" s="797"/>
      <c r="R1" s="797"/>
      <c r="S1" s="797"/>
      <c r="T1" s="797"/>
      <c r="U1" s="797"/>
      <c r="V1" s="797"/>
      <c r="W1" s="97"/>
      <c r="X1" s="97"/>
    </row>
    <row r="2" spans="1:24" ht="14.2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7"/>
      <c r="X2" s="97"/>
    </row>
    <row r="3" spans="1:24" ht="14.25" customHeight="1">
      <c r="A3" s="798" t="s">
        <v>77</v>
      </c>
      <c r="B3" s="798"/>
      <c r="C3" s="798"/>
      <c r="D3" s="798"/>
      <c r="E3" s="798"/>
      <c r="F3" s="798"/>
      <c r="G3" s="798"/>
      <c r="H3" s="798"/>
      <c r="I3" s="798"/>
      <c r="J3" s="798"/>
      <c r="K3" s="798"/>
      <c r="L3" s="798"/>
      <c r="M3" s="798"/>
      <c r="N3" s="798"/>
      <c r="O3" s="798"/>
      <c r="P3" s="798"/>
      <c r="Q3" s="798"/>
      <c r="R3" s="798"/>
      <c r="S3" s="798"/>
      <c r="T3" s="798"/>
      <c r="U3" s="798"/>
      <c r="V3" s="798"/>
      <c r="W3" s="97"/>
      <c r="X3" s="97"/>
    </row>
    <row r="4" spans="1:24" ht="14.25">
      <c r="A4" s="98"/>
      <c r="B4" s="98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9">
        <v>0.020833333333333332</v>
      </c>
      <c r="T4" s="99">
        <v>0.006944444444444444</v>
      </c>
      <c r="U4" s="93"/>
      <c r="V4" s="93"/>
      <c r="W4" s="97"/>
      <c r="X4" s="97"/>
    </row>
    <row r="5" spans="1:24" ht="47.25" customHeight="1">
      <c r="A5" s="100" t="s">
        <v>31</v>
      </c>
      <c r="B5" s="101" t="s">
        <v>56</v>
      </c>
      <c r="C5" s="789" t="s">
        <v>25</v>
      </c>
      <c r="D5" s="790"/>
      <c r="E5" s="791"/>
      <c r="F5" s="789" t="s">
        <v>83</v>
      </c>
      <c r="G5" s="790"/>
      <c r="H5" s="790"/>
      <c r="I5" s="790"/>
      <c r="J5" s="790"/>
      <c r="K5" s="790"/>
      <c r="L5" s="790"/>
      <c r="M5" s="790"/>
      <c r="N5" s="790"/>
      <c r="O5" s="790"/>
      <c r="P5" s="790"/>
      <c r="Q5" s="790"/>
      <c r="R5" s="790"/>
      <c r="S5" s="790"/>
      <c r="T5" s="790"/>
      <c r="U5" s="790"/>
      <c r="V5" s="791"/>
      <c r="W5" s="102" t="s">
        <v>73</v>
      </c>
      <c r="X5" s="103" t="s">
        <v>74</v>
      </c>
    </row>
    <row r="6" spans="1:24" ht="25.5" customHeight="1">
      <c r="A6" s="788">
        <v>1</v>
      </c>
      <c r="B6" s="795" t="s">
        <v>66</v>
      </c>
      <c r="C6" s="783" t="s">
        <v>26</v>
      </c>
      <c r="D6" s="809"/>
      <c r="E6" s="784"/>
      <c r="F6" s="145">
        <v>0.2708333333333333</v>
      </c>
      <c r="G6" s="145">
        <v>0.2916666666666667</v>
      </c>
      <c r="H6" s="145">
        <v>0.3125</v>
      </c>
      <c r="I6" s="145">
        <v>0.3333333333333333</v>
      </c>
      <c r="J6" s="145">
        <v>0.3541666666666667</v>
      </c>
      <c r="K6" s="145">
        <v>0.375</v>
      </c>
      <c r="L6" s="145">
        <v>0.3958333333333333</v>
      </c>
      <c r="M6" s="145">
        <v>0.4166666666666667</v>
      </c>
      <c r="N6" s="145">
        <v>0.4375</v>
      </c>
      <c r="O6" s="145">
        <v>0.4583333333333333</v>
      </c>
      <c r="P6" s="145">
        <v>0.4791666666666667</v>
      </c>
      <c r="Q6" s="145">
        <v>0.5</v>
      </c>
      <c r="R6" s="145">
        <v>0.5208333333333334</v>
      </c>
      <c r="S6" s="145">
        <v>0.5416666666666666</v>
      </c>
      <c r="T6" s="145">
        <v>0.5625</v>
      </c>
      <c r="U6" s="145">
        <v>0.5833333333333334</v>
      </c>
      <c r="V6" s="145">
        <v>0.6041666666666666</v>
      </c>
      <c r="W6" s="151"/>
      <c r="X6" s="779">
        <v>27.5</v>
      </c>
    </row>
    <row r="7" spans="1:24" ht="37.5" customHeight="1">
      <c r="A7" s="799"/>
      <c r="B7" s="800"/>
      <c r="C7" s="807"/>
      <c r="D7" s="810"/>
      <c r="E7" s="786"/>
      <c r="F7" s="145">
        <v>0.625</v>
      </c>
      <c r="G7" s="145">
        <v>0.6458333333333334</v>
      </c>
      <c r="H7" s="145">
        <v>0.6666666666666666</v>
      </c>
      <c r="I7" s="145">
        <v>0.6875</v>
      </c>
      <c r="J7" s="145">
        <v>0.7083333333333334</v>
      </c>
      <c r="K7" s="145">
        <v>0.7291666666666666</v>
      </c>
      <c r="L7" s="145">
        <v>0.75</v>
      </c>
      <c r="M7" s="145">
        <v>0.7708333333333334</v>
      </c>
      <c r="N7" s="145">
        <v>0.7916666666666666</v>
      </c>
      <c r="O7" s="161">
        <v>0.8125</v>
      </c>
      <c r="P7" s="161">
        <v>0.8333333333333334</v>
      </c>
      <c r="Q7" s="163"/>
      <c r="R7" s="158"/>
      <c r="S7" s="158"/>
      <c r="T7" s="158"/>
      <c r="U7" s="158"/>
      <c r="V7" s="159"/>
      <c r="W7" s="151" t="s">
        <v>86</v>
      </c>
      <c r="X7" s="780"/>
    </row>
    <row r="8" spans="1:24" ht="25.5" customHeight="1">
      <c r="A8" s="104">
        <v>2</v>
      </c>
      <c r="B8" s="800"/>
      <c r="C8" s="802" t="s">
        <v>26</v>
      </c>
      <c r="D8" s="790"/>
      <c r="E8" s="791"/>
      <c r="F8" s="105">
        <v>0.2777777777777778</v>
      </c>
      <c r="G8" s="105">
        <v>0.2986111111111111</v>
      </c>
      <c r="H8" s="105">
        <v>0.3194444444444445</v>
      </c>
      <c r="I8" s="105">
        <v>0.34027777777777773</v>
      </c>
      <c r="J8" s="792" t="s">
        <v>82</v>
      </c>
      <c r="K8" s="791"/>
      <c r="L8" s="105">
        <v>0.6736111111111112</v>
      </c>
      <c r="M8" s="105">
        <v>0.6944444444444445</v>
      </c>
      <c r="N8" s="147">
        <v>0.7152777777777778</v>
      </c>
      <c r="O8" s="147"/>
      <c r="P8" s="148"/>
      <c r="Q8" s="148"/>
      <c r="R8" s="148"/>
      <c r="S8" s="148"/>
      <c r="T8" s="148"/>
      <c r="U8" s="148"/>
      <c r="V8" s="149"/>
      <c r="W8" s="160"/>
      <c r="X8" s="142">
        <v>7</v>
      </c>
    </row>
    <row r="9" spans="1:24" ht="48.75" customHeight="1">
      <c r="A9" s="781">
        <v>3</v>
      </c>
      <c r="B9" s="800"/>
      <c r="C9" s="783" t="s">
        <v>26</v>
      </c>
      <c r="D9" s="784"/>
      <c r="E9" s="104" t="s">
        <v>93</v>
      </c>
      <c r="F9" s="105">
        <v>0.2847222222222222</v>
      </c>
      <c r="G9" s="105">
        <v>0.3055555555555555</v>
      </c>
      <c r="H9" s="105">
        <v>0.3263888888888889</v>
      </c>
      <c r="I9" s="105">
        <v>0.34722222222222227</v>
      </c>
      <c r="J9" s="105">
        <v>0.3645833333333333</v>
      </c>
      <c r="K9" s="105">
        <v>0.3854166666666667</v>
      </c>
      <c r="L9" s="105">
        <v>0.40625</v>
      </c>
      <c r="M9" s="105">
        <v>0.4270833333333333</v>
      </c>
      <c r="N9" s="105">
        <v>0.4479166666666667</v>
      </c>
      <c r="O9" s="162">
        <v>0.46875</v>
      </c>
      <c r="P9" s="162">
        <v>0.4895833333333333</v>
      </c>
      <c r="Q9" s="162">
        <v>0.5104166666666666</v>
      </c>
      <c r="R9" s="162">
        <v>0.53125</v>
      </c>
      <c r="S9" s="162">
        <v>0.5520833333333334</v>
      </c>
      <c r="T9" s="162">
        <v>0.5729166666666666</v>
      </c>
      <c r="U9" s="162">
        <v>0.59375</v>
      </c>
      <c r="V9" s="162">
        <v>0.6145833333333334</v>
      </c>
      <c r="W9" s="143"/>
      <c r="X9" s="144"/>
    </row>
    <row r="10" spans="1:24" ht="36.75" customHeight="1">
      <c r="A10" s="782"/>
      <c r="B10" s="782"/>
      <c r="C10" s="785"/>
      <c r="D10" s="786"/>
      <c r="E10" s="150"/>
      <c r="F10" s="105">
        <v>0.6354166666666666</v>
      </c>
      <c r="G10" s="105">
        <v>0.65625</v>
      </c>
      <c r="H10" s="105">
        <v>0.6805555555555555</v>
      </c>
      <c r="I10" s="105">
        <v>0.7013888888888888</v>
      </c>
      <c r="J10" s="105">
        <v>0.71875</v>
      </c>
      <c r="K10" s="105">
        <v>0.7395833333333334</v>
      </c>
      <c r="L10" s="105">
        <v>0.7604166666666666</v>
      </c>
      <c r="M10" s="105">
        <v>0.78125</v>
      </c>
      <c r="N10" s="105">
        <v>0.8020833333333334</v>
      </c>
      <c r="O10" s="105">
        <v>0.8229166666666666</v>
      </c>
      <c r="P10" s="105">
        <v>0.84375</v>
      </c>
      <c r="Q10" s="105">
        <v>0.8645833333333334</v>
      </c>
      <c r="R10" s="147"/>
      <c r="S10" s="148"/>
      <c r="T10" s="148"/>
      <c r="U10" s="148"/>
      <c r="V10" s="149"/>
      <c r="W10" s="146" t="s">
        <v>87</v>
      </c>
      <c r="X10" s="144">
        <v>30</v>
      </c>
    </row>
    <row r="11" spans="1:24" ht="25.5" customHeight="1">
      <c r="A11" s="152"/>
      <c r="B11" s="153"/>
      <c r="C11" s="152"/>
      <c r="D11" s="154"/>
      <c r="E11" s="154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2"/>
      <c r="X11" s="156"/>
    </row>
    <row r="12" spans="1:24" ht="50.25" customHeight="1">
      <c r="A12" s="100" t="s">
        <v>31</v>
      </c>
      <c r="B12" s="101" t="s">
        <v>56</v>
      </c>
      <c r="C12" s="789" t="s">
        <v>25</v>
      </c>
      <c r="D12" s="790"/>
      <c r="E12" s="791"/>
      <c r="F12" s="789" t="s">
        <v>75</v>
      </c>
      <c r="G12" s="790"/>
      <c r="H12" s="790"/>
      <c r="I12" s="790"/>
      <c r="J12" s="790"/>
      <c r="K12" s="790"/>
      <c r="L12" s="790"/>
      <c r="M12" s="790"/>
      <c r="N12" s="790"/>
      <c r="O12" s="790"/>
      <c r="P12" s="790"/>
      <c r="Q12" s="790"/>
      <c r="R12" s="790"/>
      <c r="S12" s="790"/>
      <c r="T12" s="790"/>
      <c r="U12" s="790"/>
      <c r="V12" s="791"/>
      <c r="W12" s="157" t="s">
        <v>73</v>
      </c>
      <c r="X12" s="103" t="s">
        <v>74</v>
      </c>
    </row>
    <row r="13" spans="1:24" ht="25.5" customHeight="1">
      <c r="A13" s="788">
        <v>1</v>
      </c>
      <c r="B13" s="795" t="s">
        <v>66</v>
      </c>
      <c r="C13" s="783" t="s">
        <v>26</v>
      </c>
      <c r="D13" s="809"/>
      <c r="E13" s="784"/>
      <c r="F13" s="104"/>
      <c r="G13" s="145">
        <v>0.2916666666666667</v>
      </c>
      <c r="H13" s="145">
        <v>0.3125</v>
      </c>
      <c r="I13" s="145">
        <v>0.3333333333333333</v>
      </c>
      <c r="J13" s="145">
        <v>0.3541666666666667</v>
      </c>
      <c r="K13" s="145">
        <v>0.375</v>
      </c>
      <c r="L13" s="145">
        <v>0.3958333333333333</v>
      </c>
      <c r="M13" s="145">
        <v>0.4166666666666667</v>
      </c>
      <c r="N13" s="145">
        <v>0.4375</v>
      </c>
      <c r="O13" s="145">
        <v>0.4583333333333333</v>
      </c>
      <c r="P13" s="145">
        <v>0.4791666666666667</v>
      </c>
      <c r="Q13" s="145">
        <v>0.5</v>
      </c>
      <c r="R13" s="145">
        <v>0.5208333333333334</v>
      </c>
      <c r="S13" s="145">
        <v>0.5416666666666666</v>
      </c>
      <c r="T13" s="145">
        <v>0.5625</v>
      </c>
      <c r="U13" s="145">
        <v>0.5833333333333334</v>
      </c>
      <c r="V13" s="145">
        <v>0.6041666666666666</v>
      </c>
      <c r="W13" s="795" t="s">
        <v>88</v>
      </c>
      <c r="X13" s="793">
        <v>23.5</v>
      </c>
    </row>
    <row r="14" spans="1:24" ht="17.25" customHeight="1">
      <c r="A14" s="788"/>
      <c r="B14" s="801"/>
      <c r="C14" s="812"/>
      <c r="D14" s="810"/>
      <c r="E14" s="786"/>
      <c r="F14" s="145">
        <v>0.625</v>
      </c>
      <c r="G14" s="145">
        <v>0.6458333333333334</v>
      </c>
      <c r="H14" s="145">
        <v>0.6666666666666666</v>
      </c>
      <c r="I14" s="145">
        <v>0.6875</v>
      </c>
      <c r="J14" s="145">
        <v>0.7083333333333334</v>
      </c>
      <c r="K14" s="145">
        <v>0.7291666666666666</v>
      </c>
      <c r="L14" s="145">
        <v>0.75</v>
      </c>
      <c r="M14" s="145">
        <v>0.7708333333333334</v>
      </c>
      <c r="N14" s="803"/>
      <c r="O14" s="804"/>
      <c r="P14" s="804"/>
      <c r="Q14" s="804"/>
      <c r="R14" s="804"/>
      <c r="S14" s="804"/>
      <c r="T14" s="804"/>
      <c r="U14" s="804"/>
      <c r="V14" s="804"/>
      <c r="W14" s="796"/>
      <c r="X14" s="794"/>
    </row>
    <row r="15" spans="1:24" ht="46.5" customHeight="1">
      <c r="A15" s="787">
        <v>2</v>
      </c>
      <c r="B15" s="801"/>
      <c r="C15" s="783" t="s">
        <v>26</v>
      </c>
      <c r="D15" s="784"/>
      <c r="E15" s="104" t="s">
        <v>92</v>
      </c>
      <c r="F15" s="105">
        <v>0.28125</v>
      </c>
      <c r="G15" s="105">
        <v>0.3020833333333333</v>
      </c>
      <c r="H15" s="105">
        <v>0.3229166666666667</v>
      </c>
      <c r="I15" s="105">
        <v>0.34375</v>
      </c>
      <c r="J15" s="105">
        <v>0.3645833333333333</v>
      </c>
      <c r="K15" s="105">
        <v>0.3854166666666667</v>
      </c>
      <c r="L15" s="105">
        <v>0.40625</v>
      </c>
      <c r="M15" s="105">
        <v>0.4270833333333333</v>
      </c>
      <c r="N15" s="105">
        <v>0.4479166666666667</v>
      </c>
      <c r="O15" s="105">
        <v>0.46875</v>
      </c>
      <c r="P15" s="105">
        <v>0.4895833333333333</v>
      </c>
      <c r="Q15" s="105">
        <v>0.5104166666666666</v>
      </c>
      <c r="R15" s="106">
        <v>0.53125</v>
      </c>
      <c r="S15" s="105">
        <v>0.5520833333333334</v>
      </c>
      <c r="T15" s="105">
        <v>0.5729166666666666</v>
      </c>
      <c r="U15" s="105">
        <v>0.59375</v>
      </c>
      <c r="V15" s="105">
        <v>0.6145833333333334</v>
      </c>
      <c r="W15" s="151"/>
      <c r="X15" s="793">
        <v>30</v>
      </c>
    </row>
    <row r="16" spans="1:24" ht="37.5" customHeight="1">
      <c r="A16" s="787"/>
      <c r="B16" s="796"/>
      <c r="C16" s="812"/>
      <c r="D16" s="786"/>
      <c r="E16" s="104"/>
      <c r="F16" s="105">
        <v>0.6354166666666666</v>
      </c>
      <c r="G16" s="105">
        <v>0.65625</v>
      </c>
      <c r="H16" s="105">
        <v>0.6770833333333334</v>
      </c>
      <c r="I16" s="105">
        <v>0.6979166666666666</v>
      </c>
      <c r="J16" s="105">
        <v>0.71875</v>
      </c>
      <c r="K16" s="105">
        <v>0.7395833333333334</v>
      </c>
      <c r="L16" s="105">
        <v>0.7604166666666666</v>
      </c>
      <c r="M16" s="105">
        <v>0.78125</v>
      </c>
      <c r="N16" s="105">
        <v>0.8020833333333334</v>
      </c>
      <c r="O16" s="105">
        <v>0.8229166666666666</v>
      </c>
      <c r="P16" s="105">
        <v>0.84375</v>
      </c>
      <c r="Q16" s="105">
        <v>0.8645833333333334</v>
      </c>
      <c r="R16" s="792"/>
      <c r="S16" s="790"/>
      <c r="T16" s="790"/>
      <c r="U16" s="790"/>
      <c r="V16" s="791"/>
      <c r="W16" s="104" t="s">
        <v>89</v>
      </c>
      <c r="X16" s="794"/>
    </row>
    <row r="17" spans="1:24" ht="15" customHeight="1">
      <c r="A17" s="97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</row>
    <row r="18" spans="1:24" ht="48" customHeight="1">
      <c r="A18" s="100" t="s">
        <v>31</v>
      </c>
      <c r="B18" s="101" t="s">
        <v>56</v>
      </c>
      <c r="C18" s="789" t="s">
        <v>25</v>
      </c>
      <c r="D18" s="790"/>
      <c r="E18" s="791"/>
      <c r="F18" s="789" t="s">
        <v>76</v>
      </c>
      <c r="G18" s="790"/>
      <c r="H18" s="790"/>
      <c r="I18" s="790"/>
      <c r="J18" s="790"/>
      <c r="K18" s="790"/>
      <c r="L18" s="790"/>
      <c r="M18" s="790"/>
      <c r="N18" s="790"/>
      <c r="O18" s="790"/>
      <c r="P18" s="790"/>
      <c r="Q18" s="790"/>
      <c r="R18" s="790"/>
      <c r="S18" s="790"/>
      <c r="T18" s="790"/>
      <c r="U18" s="790"/>
      <c r="V18" s="791"/>
      <c r="W18" s="102" t="s">
        <v>73</v>
      </c>
      <c r="X18" s="103" t="s">
        <v>74</v>
      </c>
    </row>
    <row r="19" spans="1:24" ht="49.5" customHeight="1">
      <c r="A19" s="787">
        <v>1</v>
      </c>
      <c r="B19" s="795" t="s">
        <v>66</v>
      </c>
      <c r="C19" s="783" t="s">
        <v>26</v>
      </c>
      <c r="D19" s="784"/>
      <c r="E19" s="104" t="s">
        <v>91</v>
      </c>
      <c r="F19" s="105">
        <v>0.28125</v>
      </c>
      <c r="G19" s="105">
        <v>0.3020833333333333</v>
      </c>
      <c r="H19" s="105">
        <v>0.3229166666666667</v>
      </c>
      <c r="I19" s="105">
        <v>0.34375</v>
      </c>
      <c r="J19" s="105">
        <v>0.3645833333333333</v>
      </c>
      <c r="K19" s="105">
        <v>0.3854166666666667</v>
      </c>
      <c r="L19" s="105">
        <v>0.40625</v>
      </c>
      <c r="M19" s="105">
        <v>0.4270833333333333</v>
      </c>
      <c r="N19" s="105">
        <v>0.4479166666666667</v>
      </c>
      <c r="O19" s="105">
        <v>0.46875</v>
      </c>
      <c r="P19" s="105">
        <v>0.4895833333333333</v>
      </c>
      <c r="Q19" s="105">
        <v>0.5104166666666666</v>
      </c>
      <c r="R19" s="106">
        <v>0.53125</v>
      </c>
      <c r="S19" s="105">
        <v>0.5520833333333334</v>
      </c>
      <c r="T19" s="105">
        <v>0.5729166666666666</v>
      </c>
      <c r="U19" s="105">
        <v>0.59375</v>
      </c>
      <c r="V19" s="105">
        <v>0.6145833333333334</v>
      </c>
      <c r="W19" s="795" t="s">
        <v>90</v>
      </c>
      <c r="X19" s="779">
        <v>30</v>
      </c>
    </row>
    <row r="20" spans="1:24" ht="36" customHeight="1">
      <c r="A20" s="811"/>
      <c r="B20" s="806"/>
      <c r="C20" s="807"/>
      <c r="D20" s="786"/>
      <c r="E20" s="104"/>
      <c r="F20" s="105">
        <v>0.6354166666666666</v>
      </c>
      <c r="G20" s="105">
        <v>0.65625</v>
      </c>
      <c r="H20" s="105">
        <v>0.6770833333333334</v>
      </c>
      <c r="I20" s="105">
        <v>0.6979166666666666</v>
      </c>
      <c r="J20" s="105">
        <v>0.71875</v>
      </c>
      <c r="K20" s="105">
        <v>0.7395833333333334</v>
      </c>
      <c r="L20" s="105">
        <v>0.7604166666666666</v>
      </c>
      <c r="M20" s="105">
        <v>0.78125</v>
      </c>
      <c r="N20" s="105">
        <v>0.8020833333333334</v>
      </c>
      <c r="O20" s="105">
        <v>0.8229166666666666</v>
      </c>
      <c r="P20" s="105">
        <v>0.84375</v>
      </c>
      <c r="Q20" s="105">
        <v>0.8645833333333334</v>
      </c>
      <c r="R20" s="805"/>
      <c r="S20" s="805"/>
      <c r="T20" s="805"/>
      <c r="U20" s="805"/>
      <c r="V20" s="805"/>
      <c r="W20" s="806"/>
      <c r="X20" s="780"/>
    </row>
    <row r="21" spans="1:24" ht="22.5" customHeight="1">
      <c r="A21" s="152"/>
      <c r="B21" s="152"/>
      <c r="C21" s="152"/>
      <c r="D21" s="57"/>
      <c r="E21" s="154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2"/>
      <c r="X21" s="156"/>
    </row>
    <row r="22" spans="1:24" ht="14.25" customHeight="1">
      <c r="A22" s="769" t="s">
        <v>84</v>
      </c>
      <c r="B22" s="769"/>
      <c r="C22" s="769"/>
      <c r="D22" s="769"/>
      <c r="E22" s="769"/>
      <c r="F22" s="769"/>
      <c r="G22" s="769"/>
      <c r="H22" s="769"/>
      <c r="I22" s="769"/>
      <c r="J22" s="769"/>
      <c r="K22" s="769"/>
      <c r="L22" s="769"/>
      <c r="M22" s="769"/>
      <c r="N22" s="769"/>
      <c r="O22" s="769"/>
      <c r="P22" s="769"/>
      <c r="Q22" s="769"/>
      <c r="R22" s="769"/>
      <c r="S22" s="769"/>
      <c r="T22" s="769"/>
      <c r="U22" s="769"/>
      <c r="V22" s="769"/>
      <c r="W22" s="769"/>
      <c r="X22" s="107"/>
    </row>
    <row r="23" spans="1:24" ht="30.75" customHeight="1">
      <c r="A23" s="808" t="s">
        <v>85</v>
      </c>
      <c r="B23" s="808"/>
      <c r="C23" s="808"/>
      <c r="D23" s="808"/>
      <c r="E23" s="808"/>
      <c r="F23" s="808"/>
      <c r="G23" s="808"/>
      <c r="H23" s="808"/>
      <c r="I23" s="808"/>
      <c r="J23" s="808"/>
      <c r="K23" s="808"/>
      <c r="L23" s="808"/>
      <c r="M23" s="808"/>
      <c r="N23" s="808"/>
      <c r="O23" s="808"/>
      <c r="P23" s="808"/>
      <c r="Q23" s="808"/>
      <c r="R23" s="808"/>
      <c r="S23" s="808"/>
      <c r="T23" s="808"/>
      <c r="U23" s="808"/>
      <c r="V23" s="808"/>
      <c r="W23" s="808"/>
      <c r="X23" s="107"/>
    </row>
    <row r="24" spans="1:24" ht="14.25" customHeight="1">
      <c r="A24" s="769"/>
      <c r="B24" s="769"/>
      <c r="C24" s="769"/>
      <c r="D24" s="769"/>
      <c r="E24" s="769"/>
      <c r="F24" s="769"/>
      <c r="G24" s="769"/>
      <c r="H24" s="769"/>
      <c r="I24" s="769"/>
      <c r="J24" s="769"/>
      <c r="K24" s="769"/>
      <c r="L24" s="769"/>
      <c r="M24" s="769"/>
      <c r="N24" s="769"/>
      <c r="O24" s="769"/>
      <c r="P24" s="769"/>
      <c r="Q24" s="769"/>
      <c r="R24" s="769"/>
      <c r="S24" s="769"/>
      <c r="T24" s="769"/>
      <c r="U24" s="769"/>
      <c r="V24" s="769"/>
      <c r="W24" s="769"/>
      <c r="X24" s="769"/>
    </row>
    <row r="25" spans="1:24" ht="14.2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</row>
    <row r="26" spans="1:24" ht="14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</row>
    <row r="27" spans="1:24" ht="14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</row>
  </sheetData>
  <sheetProtection/>
  <mergeCells count="35">
    <mergeCell ref="C5:E5"/>
    <mergeCell ref="C6:E7"/>
    <mergeCell ref="R16:V16"/>
    <mergeCell ref="A19:A20"/>
    <mergeCell ref="B19:B20"/>
    <mergeCell ref="C13:E14"/>
    <mergeCell ref="C15:D16"/>
    <mergeCell ref="C18:E18"/>
    <mergeCell ref="A24:X24"/>
    <mergeCell ref="R20:V20"/>
    <mergeCell ref="W19:W20"/>
    <mergeCell ref="X19:X20"/>
    <mergeCell ref="C19:D20"/>
    <mergeCell ref="A22:W22"/>
    <mergeCell ref="A23:W23"/>
    <mergeCell ref="A1:V1"/>
    <mergeCell ref="A3:V3"/>
    <mergeCell ref="F18:V18"/>
    <mergeCell ref="A6:A7"/>
    <mergeCell ref="B6:B10"/>
    <mergeCell ref="B13:B16"/>
    <mergeCell ref="F5:V5"/>
    <mergeCell ref="C8:E8"/>
    <mergeCell ref="C12:E12"/>
    <mergeCell ref="N14:V14"/>
    <mergeCell ref="X6:X7"/>
    <mergeCell ref="A9:A10"/>
    <mergeCell ref="C9:D10"/>
    <mergeCell ref="A15:A16"/>
    <mergeCell ref="A13:A14"/>
    <mergeCell ref="F12:V12"/>
    <mergeCell ref="J8:K8"/>
    <mergeCell ref="X15:X16"/>
    <mergeCell ref="W13:W14"/>
    <mergeCell ref="X13:X14"/>
  </mergeCells>
  <printOptions/>
  <pageMargins left="0.7874015748031497" right="0.3937007874015748" top="0.3937007874015748" bottom="0.3937007874015748" header="0" footer="0"/>
  <pageSetup fitToHeight="1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V18"/>
  <sheetViews>
    <sheetView view="pageBreakPreview" zoomScale="70" zoomScaleSheetLayoutView="70" zoomScalePageLayoutView="0" workbookViewId="0" topLeftCell="A1">
      <selection activeCell="D6" sqref="D6"/>
    </sheetView>
  </sheetViews>
  <sheetFormatPr defaultColWidth="9.00390625" defaultRowHeight="14.25"/>
  <cols>
    <col min="2" max="2" width="12.75390625" style="0" customWidth="1"/>
    <col min="20" max="20" width="12.50390625" style="0" customWidth="1"/>
    <col min="21" max="21" width="9.00390625" style="0" customWidth="1"/>
    <col min="22" max="22" width="10.25390625" style="0" customWidth="1"/>
  </cols>
  <sheetData>
    <row r="1" spans="20:22" ht="14.25">
      <c r="T1" s="813"/>
      <c r="U1" s="813"/>
      <c r="V1" s="813"/>
    </row>
    <row r="2" spans="1:22" ht="18.75">
      <c r="A2" s="252"/>
      <c r="B2" s="190"/>
      <c r="C2" s="191"/>
      <c r="D2" s="191"/>
      <c r="E2" s="191"/>
      <c r="F2" s="191"/>
      <c r="G2" s="191"/>
      <c r="H2" s="191"/>
      <c r="I2" s="191"/>
      <c r="J2" s="818" t="s">
        <v>94</v>
      </c>
      <c r="K2" s="818"/>
      <c r="L2" s="818"/>
      <c r="M2" s="818"/>
      <c r="N2" s="818"/>
      <c r="O2" s="818"/>
      <c r="P2" s="191"/>
      <c r="Q2" s="453"/>
      <c r="R2" s="453"/>
      <c r="S2" s="453"/>
      <c r="T2" s="192"/>
      <c r="U2" s="195"/>
      <c r="V2" s="194"/>
    </row>
    <row r="3" spans="1:22" ht="41.25" customHeight="1" thickBot="1">
      <c r="A3" s="714" t="s">
        <v>129</v>
      </c>
      <c r="B3" s="819"/>
      <c r="C3" s="819"/>
      <c r="D3" s="819"/>
      <c r="E3" s="819"/>
      <c r="F3" s="819"/>
      <c r="G3" s="819"/>
      <c r="H3" s="819"/>
      <c r="I3" s="819"/>
      <c r="J3" s="819"/>
      <c r="K3" s="819"/>
      <c r="L3" s="819"/>
      <c r="M3" s="819"/>
      <c r="N3" s="819"/>
      <c r="O3" s="819"/>
      <c r="P3" s="819"/>
      <c r="Q3" s="819"/>
      <c r="R3" s="819"/>
      <c r="S3" s="819"/>
      <c r="T3" s="819"/>
      <c r="U3" s="195"/>
      <c r="V3" s="194"/>
    </row>
    <row r="4" spans="1:22" ht="77.25" customHeight="1" thickBot="1" thickTop="1">
      <c r="A4" s="221" t="s">
        <v>27</v>
      </c>
      <c r="B4" s="215" t="s">
        <v>25</v>
      </c>
      <c r="C4" s="824" t="s">
        <v>188</v>
      </c>
      <c r="D4" s="824"/>
      <c r="E4" s="824"/>
      <c r="F4" s="824"/>
      <c r="G4" s="824"/>
      <c r="H4" s="824"/>
      <c r="I4" s="824"/>
      <c r="J4" s="824"/>
      <c r="K4" s="824"/>
      <c r="L4" s="824"/>
      <c r="M4" s="824"/>
      <c r="N4" s="824"/>
      <c r="O4" s="824"/>
      <c r="P4" s="824"/>
      <c r="Q4" s="824"/>
      <c r="R4" s="824"/>
      <c r="S4" s="824"/>
      <c r="T4" s="221" t="s">
        <v>57</v>
      </c>
      <c r="U4" s="1"/>
      <c r="V4" s="1"/>
    </row>
    <row r="5" spans="1:22" ht="65.25" customHeight="1" thickBot="1" thickTop="1">
      <c r="A5" s="614">
        <v>1</v>
      </c>
      <c r="B5" s="383" t="s">
        <v>26</v>
      </c>
      <c r="C5" s="259"/>
      <c r="D5" s="255">
        <v>0.25</v>
      </c>
      <c r="E5" s="255">
        <v>0.2916666666666667</v>
      </c>
      <c r="F5" s="255">
        <v>0.3333333333333333</v>
      </c>
      <c r="G5" s="255">
        <v>0.375</v>
      </c>
      <c r="H5" s="255">
        <v>0.4166666666666667</v>
      </c>
      <c r="I5" s="255">
        <v>0.4583333333333333</v>
      </c>
      <c r="J5" s="255">
        <v>0.5</v>
      </c>
      <c r="K5" s="255">
        <v>0.5416666666666666</v>
      </c>
      <c r="L5" s="255">
        <v>0.5833333333333334</v>
      </c>
      <c r="M5" s="255">
        <v>0.625</v>
      </c>
      <c r="N5" s="255">
        <v>0.6666666666666666</v>
      </c>
      <c r="O5" s="255">
        <v>0.7083333333333334</v>
      </c>
      <c r="P5" s="255">
        <v>0.75</v>
      </c>
      <c r="Q5" s="255">
        <v>0.7916666666666666</v>
      </c>
      <c r="R5" s="255">
        <v>0.8333333333333334</v>
      </c>
      <c r="S5" s="262"/>
      <c r="T5" s="602">
        <v>0.8541666666666666</v>
      </c>
      <c r="U5" s="74" t="s">
        <v>0</v>
      </c>
      <c r="V5" s="615">
        <v>14.5</v>
      </c>
    </row>
    <row r="6" spans="1:22" ht="72" customHeight="1" thickBot="1" thickTop="1">
      <c r="A6" s="614">
        <v>2</v>
      </c>
      <c r="B6" s="383" t="s">
        <v>26</v>
      </c>
      <c r="C6" s="259">
        <v>0.24305555555555555</v>
      </c>
      <c r="D6" s="377">
        <v>0.2604166666666667</v>
      </c>
      <c r="E6" s="255">
        <v>0.3020833333333333</v>
      </c>
      <c r="F6" s="255">
        <v>0.34375</v>
      </c>
      <c r="G6" s="255">
        <v>0.3854166666666667</v>
      </c>
      <c r="H6" s="255">
        <v>0.4270833333333333</v>
      </c>
      <c r="I6" s="255">
        <v>0.46875</v>
      </c>
      <c r="J6" s="255">
        <v>0.5104166666666666</v>
      </c>
      <c r="K6" s="255">
        <v>0.5520833333333334</v>
      </c>
      <c r="L6" s="255">
        <v>0.59375</v>
      </c>
      <c r="M6" s="255">
        <v>0.6354166666666666</v>
      </c>
      <c r="N6" s="255">
        <v>0.6770833333333334</v>
      </c>
      <c r="O6" s="255">
        <v>0.71875</v>
      </c>
      <c r="P6" s="255">
        <v>0.7604166666666666</v>
      </c>
      <c r="Q6" s="255">
        <v>0.8020833333333334</v>
      </c>
      <c r="R6" s="255">
        <v>0.84375</v>
      </c>
      <c r="S6" s="262">
        <v>0.8854166666666666</v>
      </c>
      <c r="T6" s="602">
        <v>0.90625</v>
      </c>
      <c r="U6" s="74" t="s">
        <v>0</v>
      </c>
      <c r="V6" s="615">
        <v>16</v>
      </c>
    </row>
    <row r="7" spans="1:22" ht="54" customHeight="1" thickTop="1">
      <c r="A7" s="814">
        <v>3</v>
      </c>
      <c r="B7" s="531" t="s">
        <v>117</v>
      </c>
      <c r="C7" s="532">
        <v>0.25</v>
      </c>
      <c r="D7" s="525"/>
      <c r="E7" s="525"/>
      <c r="F7" s="525"/>
      <c r="G7" s="525"/>
      <c r="H7" s="525"/>
      <c r="I7" s="525"/>
      <c r="J7" s="525"/>
      <c r="K7" s="525"/>
      <c r="L7" s="525"/>
      <c r="M7" s="525"/>
      <c r="N7" s="525"/>
      <c r="O7" s="525"/>
      <c r="P7" s="525"/>
      <c r="Q7" s="525"/>
      <c r="R7" s="525"/>
      <c r="S7" s="526"/>
      <c r="T7" s="816">
        <v>0.9375</v>
      </c>
      <c r="U7" s="64"/>
      <c r="V7" s="822">
        <v>16.5</v>
      </c>
    </row>
    <row r="8" spans="1:22" ht="62.25" customHeight="1" thickBot="1">
      <c r="A8" s="815"/>
      <c r="B8" s="527" t="s">
        <v>26</v>
      </c>
      <c r="C8" s="528"/>
      <c r="D8" s="528">
        <v>0.2708333333333333</v>
      </c>
      <c r="E8" s="528">
        <v>0.3125</v>
      </c>
      <c r="F8" s="528">
        <v>0.3541666666666667</v>
      </c>
      <c r="G8" s="528">
        <v>0.3958333333333333</v>
      </c>
      <c r="H8" s="528">
        <v>0.4375</v>
      </c>
      <c r="I8" s="528">
        <v>0.4791666666666667</v>
      </c>
      <c r="J8" s="528">
        <v>0.5208333333333334</v>
      </c>
      <c r="K8" s="528">
        <v>0.5625</v>
      </c>
      <c r="L8" s="528">
        <v>0.6041666666666666</v>
      </c>
      <c r="M8" s="528">
        <v>0.6458333333333334</v>
      </c>
      <c r="N8" s="528">
        <v>0.6875</v>
      </c>
      <c r="O8" s="528">
        <v>0.7291666666666666</v>
      </c>
      <c r="P8" s="528">
        <v>0.7708333333333334</v>
      </c>
      <c r="Q8" s="528">
        <v>0.8125</v>
      </c>
      <c r="R8" s="528">
        <v>0.8541666666666666</v>
      </c>
      <c r="S8" s="529">
        <v>0.8958333333333334</v>
      </c>
      <c r="T8" s="817"/>
      <c r="U8" s="64"/>
      <c r="V8" s="823"/>
    </row>
    <row r="9" spans="1:22" ht="59.25" customHeight="1" thickTop="1">
      <c r="A9" s="814">
        <v>4</v>
      </c>
      <c r="B9" s="531" t="s">
        <v>117</v>
      </c>
      <c r="C9" s="532">
        <v>0.2604166666666667</v>
      </c>
      <c r="D9" s="525"/>
      <c r="E9" s="525"/>
      <c r="F9" s="525"/>
      <c r="G9" s="525"/>
      <c r="H9" s="525"/>
      <c r="I9" s="525"/>
      <c r="J9" s="525"/>
      <c r="K9" s="525"/>
      <c r="L9" s="525"/>
      <c r="M9" s="525"/>
      <c r="N9" s="525"/>
      <c r="O9" s="525"/>
      <c r="P9" s="525"/>
      <c r="Q9" s="525"/>
      <c r="R9" s="525"/>
      <c r="S9" s="526"/>
      <c r="T9" s="816">
        <v>0.90625</v>
      </c>
      <c r="U9" s="64"/>
      <c r="V9" s="820">
        <v>15.5</v>
      </c>
    </row>
    <row r="10" spans="1:22" ht="63" customHeight="1">
      <c r="A10" s="815"/>
      <c r="B10" s="527" t="s">
        <v>26</v>
      </c>
      <c r="C10" s="530"/>
      <c r="D10" s="528">
        <v>0.28125</v>
      </c>
      <c r="E10" s="528">
        <v>0.3229166666666667</v>
      </c>
      <c r="F10" s="528">
        <v>0.3645833333333333</v>
      </c>
      <c r="G10" s="528">
        <v>0.40625</v>
      </c>
      <c r="H10" s="528">
        <v>0.4479166666666667</v>
      </c>
      <c r="I10" s="528">
        <v>0.4895833333333333</v>
      </c>
      <c r="J10" s="528">
        <v>0.53125</v>
      </c>
      <c r="K10" s="528">
        <v>0.5729166666666666</v>
      </c>
      <c r="L10" s="528">
        <v>0.6145833333333334</v>
      </c>
      <c r="M10" s="528">
        <v>0.65625</v>
      </c>
      <c r="N10" s="528">
        <v>0.6979166666666666</v>
      </c>
      <c r="O10" s="528">
        <v>0.7395833333333334</v>
      </c>
      <c r="P10" s="528">
        <v>0.78125</v>
      </c>
      <c r="Q10" s="528">
        <v>0.8229166666666666</v>
      </c>
      <c r="R10" s="528">
        <v>0.8645833333333334</v>
      </c>
      <c r="S10" s="529"/>
      <c r="T10" s="817"/>
      <c r="U10" s="76"/>
      <c r="V10" s="821"/>
    </row>
    <row r="11" spans="1:22" ht="14.25">
      <c r="A11" s="27"/>
      <c r="B11" s="1"/>
      <c r="C11" s="73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83.25" customHeight="1">
      <c r="A12" s="825" t="s">
        <v>176</v>
      </c>
      <c r="B12" s="826"/>
      <c r="C12" s="826"/>
      <c r="D12" s="826"/>
      <c r="E12" s="826"/>
      <c r="F12" s="826"/>
      <c r="G12" s="826"/>
      <c r="H12" s="826"/>
      <c r="I12" s="826"/>
      <c r="J12" s="826"/>
      <c r="K12" s="826"/>
      <c r="L12" s="826"/>
      <c r="M12" s="826"/>
      <c r="N12" s="826"/>
      <c r="O12" s="826"/>
      <c r="P12" s="826"/>
      <c r="Q12" s="826"/>
      <c r="R12" s="826"/>
      <c r="S12" s="826"/>
      <c r="T12" s="826"/>
      <c r="U12" s="1"/>
      <c r="V12" s="1"/>
    </row>
    <row r="13" spans="2:15" ht="45" customHeight="1">
      <c r="B13" s="828"/>
      <c r="C13" s="828"/>
      <c r="D13" s="828"/>
      <c r="E13" s="828"/>
      <c r="F13" s="828"/>
      <c r="G13" s="828"/>
      <c r="H13" s="828"/>
      <c r="I13" s="828"/>
      <c r="J13" s="828"/>
      <c r="K13" s="828"/>
      <c r="L13" s="828"/>
      <c r="M13" s="583"/>
      <c r="N13" s="581"/>
      <c r="O13" s="14"/>
    </row>
    <row r="14" spans="2:15" ht="45.75" customHeight="1">
      <c r="B14" s="828"/>
      <c r="C14" s="828"/>
      <c r="D14" s="828"/>
      <c r="E14" s="828"/>
      <c r="F14" s="828"/>
      <c r="G14" s="828"/>
      <c r="H14" s="828"/>
      <c r="I14" s="828"/>
      <c r="J14" s="828"/>
      <c r="K14" s="828"/>
      <c r="L14" s="828"/>
      <c r="M14" s="583"/>
      <c r="N14" s="581"/>
      <c r="O14" s="14"/>
    </row>
    <row r="15" spans="2:15" ht="36.75" customHeight="1">
      <c r="B15" s="828"/>
      <c r="C15" s="828"/>
      <c r="D15" s="828"/>
      <c r="E15" s="828"/>
      <c r="F15" s="828"/>
      <c r="G15" s="828"/>
      <c r="H15" s="828"/>
      <c r="I15" s="828"/>
      <c r="J15" s="828"/>
      <c r="K15" s="828"/>
      <c r="L15" s="828"/>
      <c r="M15" s="583"/>
      <c r="N15" s="581"/>
      <c r="O15" s="14"/>
    </row>
    <row r="16" spans="2:15" ht="35.25" customHeight="1">
      <c r="B16" s="828"/>
      <c r="C16" s="828"/>
      <c r="D16" s="828"/>
      <c r="E16" s="828"/>
      <c r="F16" s="828"/>
      <c r="G16" s="828"/>
      <c r="H16" s="828"/>
      <c r="I16" s="828"/>
      <c r="J16" s="828"/>
      <c r="K16" s="828"/>
      <c r="L16" s="828"/>
      <c r="M16" s="828"/>
      <c r="N16" s="828"/>
      <c r="O16" s="828"/>
    </row>
    <row r="17" spans="2:15" ht="48.75" customHeight="1">
      <c r="B17" s="827"/>
      <c r="C17" s="827"/>
      <c r="D17" s="827"/>
      <c r="E17" s="827"/>
      <c r="F17" s="827"/>
      <c r="G17" s="827"/>
      <c r="H17" s="827"/>
      <c r="I17" s="827"/>
      <c r="J17" s="827"/>
      <c r="K17" s="827"/>
      <c r="L17" s="827"/>
      <c r="M17" s="583"/>
      <c r="N17" s="581"/>
      <c r="O17" s="14"/>
    </row>
    <row r="18" spans="2:15" ht="43.5" customHeight="1">
      <c r="B18" s="827"/>
      <c r="C18" s="827"/>
      <c r="D18" s="827"/>
      <c r="E18" s="827"/>
      <c r="F18" s="827"/>
      <c r="G18" s="827"/>
      <c r="H18" s="827"/>
      <c r="I18" s="827"/>
      <c r="J18" s="827"/>
      <c r="K18" s="827"/>
      <c r="L18" s="827"/>
      <c r="M18" s="583"/>
      <c r="N18" s="581"/>
      <c r="O18" s="14"/>
    </row>
  </sheetData>
  <sheetProtection/>
  <mergeCells count="17">
    <mergeCell ref="A12:T12"/>
    <mergeCell ref="A7:A8"/>
    <mergeCell ref="B18:L18"/>
    <mergeCell ref="B13:L13"/>
    <mergeCell ref="B14:L14"/>
    <mergeCell ref="B15:L15"/>
    <mergeCell ref="B16:O16"/>
    <mergeCell ref="B17:L17"/>
    <mergeCell ref="T1:V1"/>
    <mergeCell ref="A9:A10"/>
    <mergeCell ref="T7:T8"/>
    <mergeCell ref="T9:T10"/>
    <mergeCell ref="J2:O2"/>
    <mergeCell ref="A3:T3"/>
    <mergeCell ref="V9:V10"/>
    <mergeCell ref="V7:V8"/>
    <mergeCell ref="C4:S4"/>
  </mergeCells>
  <printOptions/>
  <pageMargins left="0.7" right="0.7" top="0.75" bottom="0.75" header="0.3" footer="0.3"/>
  <pageSetup fitToHeight="1" fitToWidth="1" horizontalDpi="600" verticalDpi="6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U46"/>
  <sheetViews>
    <sheetView view="pageBreakPreview" zoomScaleSheetLayoutView="100" zoomScalePageLayoutView="0" workbookViewId="0" topLeftCell="A1">
      <selection activeCell="F13" sqref="F13"/>
    </sheetView>
  </sheetViews>
  <sheetFormatPr defaultColWidth="7.625" defaultRowHeight="18" customHeight="1"/>
  <cols>
    <col min="1" max="1" width="2.125" style="0" customWidth="1"/>
    <col min="2" max="2" width="7.875" style="3" customWidth="1"/>
    <col min="3" max="3" width="12.25390625" style="3" customWidth="1"/>
    <col min="4" max="5" width="4.75390625" style="3" customWidth="1"/>
    <col min="6" max="8" width="5.25390625" style="3" customWidth="1"/>
    <col min="9" max="9" width="5.375" style="3" customWidth="1"/>
    <col min="10" max="10" width="5.125" style="3" customWidth="1"/>
    <col min="11" max="11" width="5.375" style="3" customWidth="1"/>
    <col min="12" max="13" width="5.125" style="3" customWidth="1"/>
    <col min="14" max="15" width="5.375" style="3" customWidth="1"/>
    <col min="16" max="18" width="5.25390625" style="3" customWidth="1"/>
    <col min="19" max="19" width="5.125" style="3" customWidth="1"/>
    <col min="20" max="20" width="12.25390625" style="4" customWidth="1"/>
    <col min="21" max="21" width="12.00390625" style="0" customWidth="1"/>
  </cols>
  <sheetData>
    <row r="1" spans="19:21" ht="18" customHeight="1">
      <c r="S1" s="813"/>
      <c r="T1" s="813"/>
      <c r="U1" s="813"/>
    </row>
    <row r="2" spans="1:20" s="1" customFormat="1" ht="18.75">
      <c r="A2" s="714" t="s">
        <v>116</v>
      </c>
      <c r="B2" s="714"/>
      <c r="C2" s="714"/>
      <c r="D2" s="714"/>
      <c r="E2" s="714"/>
      <c r="F2" s="714"/>
      <c r="G2" s="714"/>
      <c r="H2" s="714"/>
      <c r="I2" s="714"/>
      <c r="J2" s="714"/>
      <c r="K2" s="714"/>
      <c r="L2" s="714"/>
      <c r="M2" s="714"/>
      <c r="N2" s="714"/>
      <c r="O2" s="714"/>
      <c r="P2" s="714"/>
      <c r="Q2" s="714"/>
      <c r="R2" s="714"/>
      <c r="S2" s="714"/>
      <c r="T2" s="714"/>
    </row>
    <row r="3" spans="1:20" s="1" customFormat="1" ht="10.5" customHeight="1" thickBot="1">
      <c r="A3" s="26"/>
      <c r="B3" s="28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2"/>
      <c r="R3" s="22"/>
      <c r="S3" s="22"/>
      <c r="T3" s="25"/>
    </row>
    <row r="4" spans="1:21" s="1" customFormat="1" ht="42" customHeight="1" thickBot="1" thickTop="1">
      <c r="A4" s="26"/>
      <c r="B4" s="221" t="s">
        <v>33</v>
      </c>
      <c r="C4" s="215" t="s">
        <v>25</v>
      </c>
      <c r="D4" s="843" t="s">
        <v>119</v>
      </c>
      <c r="E4" s="844"/>
      <c r="F4" s="844"/>
      <c r="G4" s="844"/>
      <c r="H4" s="844"/>
      <c r="I4" s="844"/>
      <c r="J4" s="844"/>
      <c r="K4" s="844"/>
      <c r="L4" s="844"/>
      <c r="M4" s="844"/>
      <c r="N4" s="844"/>
      <c r="O4" s="844"/>
      <c r="P4" s="844"/>
      <c r="Q4" s="844"/>
      <c r="R4" s="844"/>
      <c r="S4" s="845"/>
      <c r="T4" s="221" t="s">
        <v>62</v>
      </c>
      <c r="U4" s="498" t="s">
        <v>74</v>
      </c>
    </row>
    <row r="5" spans="1:21" s="5" customFormat="1" ht="21.75" customHeight="1" thickTop="1">
      <c r="A5" s="26"/>
      <c r="B5" s="836">
        <v>1</v>
      </c>
      <c r="C5" s="264" t="s">
        <v>117</v>
      </c>
      <c r="D5" s="257">
        <v>0.2673611111111111</v>
      </c>
      <c r="E5" s="253">
        <v>0.3229166666666667</v>
      </c>
      <c r="F5" s="253"/>
      <c r="G5" s="253">
        <v>0.3854166666666667</v>
      </c>
      <c r="H5" s="253">
        <v>0.4479166666666667</v>
      </c>
      <c r="I5" s="253"/>
      <c r="J5" s="253"/>
      <c r="K5" s="253">
        <v>0.5729166666666666</v>
      </c>
      <c r="L5" s="253"/>
      <c r="M5" s="253">
        <v>0.6354166666666666</v>
      </c>
      <c r="N5" s="253">
        <v>0.6979166666666666</v>
      </c>
      <c r="O5" s="253"/>
      <c r="P5" s="253">
        <v>0.7604166666666666</v>
      </c>
      <c r="Q5" s="253"/>
      <c r="R5" s="253">
        <v>0.8229166666666666</v>
      </c>
      <c r="S5" s="260"/>
      <c r="T5" s="838">
        <v>0.875</v>
      </c>
      <c r="U5" s="834">
        <v>17</v>
      </c>
    </row>
    <row r="6" spans="1:21" s="5" customFormat="1" ht="37.5" customHeight="1" thickBot="1">
      <c r="A6" s="26"/>
      <c r="B6" s="837"/>
      <c r="C6" s="265" t="s">
        <v>1</v>
      </c>
      <c r="D6" s="258"/>
      <c r="E6" s="254">
        <v>0.2916666666666667</v>
      </c>
      <c r="F6" s="254">
        <v>0.3541666666666667</v>
      </c>
      <c r="G6" s="254"/>
      <c r="H6" s="254">
        <v>0.4166666666666667</v>
      </c>
      <c r="I6" s="254"/>
      <c r="J6" s="254">
        <v>0.5416666666666666</v>
      </c>
      <c r="K6" s="254"/>
      <c r="L6" s="254">
        <v>0.6041666666666666</v>
      </c>
      <c r="M6" s="254"/>
      <c r="N6" s="254">
        <v>0.6666666666666666</v>
      </c>
      <c r="O6" s="254">
        <v>0.7291666666666666</v>
      </c>
      <c r="P6" s="254"/>
      <c r="Q6" s="254">
        <v>0.7916666666666666</v>
      </c>
      <c r="R6" s="254"/>
      <c r="S6" s="261">
        <v>0.8472222222222222</v>
      </c>
      <c r="T6" s="839"/>
      <c r="U6" s="835"/>
    </row>
    <row r="7" spans="1:21" s="5" customFormat="1" ht="37.5" customHeight="1" thickTop="1">
      <c r="A7" s="26"/>
      <c r="B7" s="846">
        <v>2</v>
      </c>
      <c r="C7" s="264" t="s">
        <v>117</v>
      </c>
      <c r="D7" s="259"/>
      <c r="E7" s="255">
        <v>0.2916666666666667</v>
      </c>
      <c r="F7" s="588" t="s">
        <v>161</v>
      </c>
      <c r="G7" s="255"/>
      <c r="H7" s="255"/>
      <c r="I7" s="255"/>
      <c r="J7" s="255"/>
      <c r="K7" s="255"/>
      <c r="L7" s="255"/>
      <c r="M7" s="255"/>
      <c r="N7" s="255">
        <v>0.6805555555555555</v>
      </c>
      <c r="O7" s="255">
        <v>0.7430555555555555</v>
      </c>
      <c r="P7" s="255"/>
      <c r="Q7" s="255"/>
      <c r="R7" s="255"/>
      <c r="S7" s="262"/>
      <c r="T7" s="838">
        <v>0.7430555555555555</v>
      </c>
      <c r="U7" s="834">
        <v>4</v>
      </c>
    </row>
    <row r="8" spans="1:21" s="5" customFormat="1" ht="37.5" customHeight="1" thickBot="1">
      <c r="A8" s="26"/>
      <c r="B8" s="837"/>
      <c r="C8" s="265" t="s">
        <v>1</v>
      </c>
      <c r="D8" s="587"/>
      <c r="E8" s="256">
        <v>0.3194444444444445</v>
      </c>
      <c r="F8" s="256"/>
      <c r="G8" s="256"/>
      <c r="H8" s="254"/>
      <c r="I8" s="256"/>
      <c r="J8" s="256"/>
      <c r="K8" s="256"/>
      <c r="L8" s="256"/>
      <c r="M8" s="254"/>
      <c r="N8" s="256"/>
      <c r="O8" s="256">
        <v>0.7118055555555555</v>
      </c>
      <c r="P8" s="256"/>
      <c r="Q8" s="256"/>
      <c r="R8" s="256"/>
      <c r="S8" s="263"/>
      <c r="T8" s="839"/>
      <c r="U8" s="835"/>
    </row>
    <row r="9" spans="1:21" s="5" customFormat="1" ht="37.5" customHeight="1" thickTop="1">
      <c r="A9" s="26"/>
      <c r="B9" s="250"/>
      <c r="C9" s="585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586"/>
    </row>
    <row r="10" spans="1:20" s="5" customFormat="1" ht="21.75" customHeight="1" thickBot="1">
      <c r="A10" s="26"/>
      <c r="B10" s="250"/>
      <c r="C10" s="131"/>
      <c r="D10" s="251"/>
      <c r="E10" s="251"/>
      <c r="F10" s="251"/>
      <c r="G10" s="251"/>
      <c r="H10" s="141"/>
      <c r="I10" s="251"/>
      <c r="J10" s="251"/>
      <c r="K10" s="251"/>
      <c r="L10" s="251"/>
      <c r="M10" s="141"/>
      <c r="N10" s="251"/>
      <c r="O10" s="251"/>
      <c r="P10" s="251"/>
      <c r="Q10" s="251"/>
      <c r="R10" s="251"/>
      <c r="S10" s="251"/>
      <c r="T10" s="141"/>
    </row>
    <row r="11" spans="1:21" s="5" customFormat="1" ht="42" customHeight="1" thickBot="1" thickTop="1">
      <c r="A11" s="26"/>
      <c r="B11" s="221" t="s">
        <v>33</v>
      </c>
      <c r="C11" s="215" t="s">
        <v>25</v>
      </c>
      <c r="D11" s="840" t="s">
        <v>54</v>
      </c>
      <c r="E11" s="841"/>
      <c r="F11" s="841"/>
      <c r="G11" s="841"/>
      <c r="H11" s="841"/>
      <c r="I11" s="841"/>
      <c r="J11" s="841"/>
      <c r="K11" s="841"/>
      <c r="L11" s="841"/>
      <c r="M11" s="841"/>
      <c r="N11" s="841"/>
      <c r="O11" s="841"/>
      <c r="P11" s="841"/>
      <c r="Q11" s="841"/>
      <c r="R11" s="841"/>
      <c r="S11" s="842"/>
      <c r="T11" s="221" t="s">
        <v>62</v>
      </c>
      <c r="U11" s="499" t="s">
        <v>74</v>
      </c>
    </row>
    <row r="12" spans="1:21" s="1" customFormat="1" ht="21.75" customHeight="1" thickTop="1">
      <c r="A12" s="26"/>
      <c r="B12" s="830">
        <v>1</v>
      </c>
      <c r="C12" s="264" t="s">
        <v>117</v>
      </c>
      <c r="D12" s="266">
        <v>0.2673611111111111</v>
      </c>
      <c r="E12" s="253">
        <v>0.3229166666666667</v>
      </c>
      <c r="F12" s="253"/>
      <c r="G12" s="253">
        <v>0.3854166666666667</v>
      </c>
      <c r="H12" s="253">
        <v>0.4479166666666667</v>
      </c>
      <c r="I12" s="253"/>
      <c r="J12" s="253"/>
      <c r="K12" s="253">
        <v>0.5729166666666666</v>
      </c>
      <c r="L12" s="253"/>
      <c r="M12" s="253">
        <v>0.6354166666666666</v>
      </c>
      <c r="N12" s="253">
        <v>0.6979166666666666</v>
      </c>
      <c r="O12" s="253"/>
      <c r="P12" s="253">
        <v>0.7604166666666666</v>
      </c>
      <c r="Q12" s="253"/>
      <c r="R12" s="253">
        <v>0.8229166666666666</v>
      </c>
      <c r="S12" s="267"/>
      <c r="T12" s="832">
        <v>0.875</v>
      </c>
      <c r="U12" s="834">
        <v>17</v>
      </c>
    </row>
    <row r="13" spans="1:21" s="1" customFormat="1" ht="36" customHeight="1" thickBot="1">
      <c r="A13" s="26"/>
      <c r="B13" s="831"/>
      <c r="C13" s="265" t="s">
        <v>1</v>
      </c>
      <c r="D13" s="268"/>
      <c r="E13" s="254">
        <v>0.2916666666666667</v>
      </c>
      <c r="F13" s="254">
        <v>0.3541666666666667</v>
      </c>
      <c r="G13" s="254"/>
      <c r="H13" s="254">
        <v>0.4166666666666667</v>
      </c>
      <c r="I13" s="254"/>
      <c r="J13" s="254">
        <v>0.5416666666666666</v>
      </c>
      <c r="K13" s="254"/>
      <c r="L13" s="254">
        <v>0.6041666666666666</v>
      </c>
      <c r="M13" s="254"/>
      <c r="N13" s="254">
        <v>0.6666666666666666</v>
      </c>
      <c r="O13" s="254">
        <v>0.7291666666666666</v>
      </c>
      <c r="P13" s="254"/>
      <c r="Q13" s="254">
        <v>0.7916666666666666</v>
      </c>
      <c r="R13" s="254"/>
      <c r="S13" s="269">
        <v>0.8472222222222222</v>
      </c>
      <c r="T13" s="833"/>
      <c r="U13" s="835"/>
    </row>
    <row r="14" spans="2:20" s="1" customFormat="1" ht="16.5" customHeight="1" thickTop="1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2:20" s="2" customFormat="1" ht="21" customHeight="1">
      <c r="B15" s="829" t="s">
        <v>156</v>
      </c>
      <c r="C15" s="829"/>
      <c r="D15" s="829"/>
      <c r="E15" s="829"/>
      <c r="F15" s="829"/>
      <c r="G15" s="829"/>
      <c r="H15" s="829"/>
      <c r="I15" s="829"/>
      <c r="J15" s="829"/>
      <c r="K15" s="829"/>
      <c r="L15" s="829"/>
      <c r="M15" s="829"/>
      <c r="N15" s="829"/>
      <c r="O15" s="829"/>
      <c r="P15" s="829"/>
      <c r="Q15" s="829"/>
      <c r="R15" s="829"/>
      <c r="S15" s="829"/>
      <c r="T15" s="829"/>
    </row>
    <row r="16" spans="2:20" s="2" customFormat="1" ht="10.5" customHeight="1">
      <c r="B16" s="829"/>
      <c r="C16" s="829"/>
      <c r="D16" s="829"/>
      <c r="E16" s="829"/>
      <c r="F16" s="829"/>
      <c r="G16" s="829"/>
      <c r="H16" s="829"/>
      <c r="I16" s="829"/>
      <c r="J16" s="829"/>
      <c r="K16" s="829"/>
      <c r="L16" s="829"/>
      <c r="M16" s="829"/>
      <c r="N16" s="829"/>
      <c r="O16" s="829"/>
      <c r="P16" s="829"/>
      <c r="Q16" s="829"/>
      <c r="R16" s="829"/>
      <c r="S16" s="829"/>
      <c r="T16" s="829"/>
    </row>
    <row r="17" spans="2:20" s="2" customFormat="1" ht="15" customHeight="1">
      <c r="B17" s="829"/>
      <c r="C17" s="829"/>
      <c r="D17" s="829"/>
      <c r="E17" s="829"/>
      <c r="F17" s="829"/>
      <c r="G17" s="829"/>
      <c r="H17" s="829"/>
      <c r="I17" s="829"/>
      <c r="J17" s="829"/>
      <c r="K17" s="829"/>
      <c r="L17" s="829"/>
      <c r="M17" s="829"/>
      <c r="N17" s="829"/>
      <c r="O17" s="829"/>
      <c r="P17" s="829"/>
      <c r="Q17" s="829"/>
      <c r="R17" s="829"/>
      <c r="S17" s="829"/>
      <c r="T17" s="829"/>
    </row>
    <row r="18" spans="2:20" s="2" customFormat="1" ht="15.75" customHeight="1">
      <c r="B18" s="829"/>
      <c r="C18" s="829"/>
      <c r="D18" s="829"/>
      <c r="E18" s="829"/>
      <c r="F18" s="829"/>
      <c r="G18" s="829"/>
      <c r="H18" s="829"/>
      <c r="I18" s="829"/>
      <c r="J18" s="829"/>
      <c r="K18" s="829"/>
      <c r="L18" s="829"/>
      <c r="M18" s="829"/>
      <c r="N18" s="829"/>
      <c r="O18" s="829"/>
      <c r="P18" s="829"/>
      <c r="Q18" s="829"/>
      <c r="R18" s="829"/>
      <c r="S18" s="829"/>
      <c r="T18" s="829"/>
    </row>
    <row r="19" spans="2:20" s="1" customFormat="1" ht="27" customHeight="1">
      <c r="B19" s="829"/>
      <c r="C19" s="829"/>
      <c r="D19" s="829"/>
      <c r="E19" s="829"/>
      <c r="F19" s="829"/>
      <c r="G19" s="829"/>
      <c r="H19" s="829"/>
      <c r="I19" s="829"/>
      <c r="J19" s="829"/>
      <c r="K19" s="829"/>
      <c r="L19" s="829"/>
      <c r="M19" s="829"/>
      <c r="N19" s="829"/>
      <c r="O19" s="829"/>
      <c r="P19" s="829"/>
      <c r="Q19" s="829"/>
      <c r="R19" s="829"/>
      <c r="S19" s="829"/>
      <c r="T19" s="829"/>
    </row>
    <row r="20" spans="2:20" s="1" customFormat="1" ht="33" customHeight="1">
      <c r="B20" s="829"/>
      <c r="C20" s="829"/>
      <c r="D20" s="829"/>
      <c r="E20" s="829"/>
      <c r="F20" s="829"/>
      <c r="G20" s="829"/>
      <c r="H20" s="829"/>
      <c r="I20" s="829"/>
      <c r="J20" s="829"/>
      <c r="K20" s="829"/>
      <c r="L20" s="829"/>
      <c r="M20" s="829"/>
      <c r="N20" s="829"/>
      <c r="O20" s="829"/>
      <c r="P20" s="829"/>
      <c r="Q20" s="829"/>
      <c r="R20" s="829"/>
      <c r="S20" s="829"/>
      <c r="T20" s="829"/>
    </row>
    <row r="21" spans="2:20" s="1" customFormat="1" ht="19.5" customHeight="1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582"/>
    </row>
    <row r="22" s="1" customFormat="1" ht="18" customHeight="1">
      <c r="T22" s="6"/>
    </row>
    <row r="23" s="1" customFormat="1" ht="18" customHeight="1">
      <c r="T23" s="6"/>
    </row>
    <row r="24" s="1" customFormat="1" ht="18" customHeight="1">
      <c r="T24" s="6"/>
    </row>
    <row r="25" s="1" customFormat="1" ht="18" customHeight="1">
      <c r="T25" s="6"/>
    </row>
    <row r="26" s="1" customFormat="1" ht="18" customHeight="1">
      <c r="T26" s="6"/>
    </row>
    <row r="27" s="1" customFormat="1" ht="18" customHeight="1">
      <c r="T27" s="6"/>
    </row>
    <row r="28" s="1" customFormat="1" ht="18" customHeight="1">
      <c r="T28" s="6"/>
    </row>
    <row r="29" s="1" customFormat="1" ht="18" customHeight="1">
      <c r="T29" s="6"/>
    </row>
    <row r="30" s="1" customFormat="1" ht="18" customHeight="1">
      <c r="T30" s="6"/>
    </row>
    <row r="31" s="1" customFormat="1" ht="18" customHeight="1">
      <c r="T31" s="6"/>
    </row>
    <row r="32" s="1" customFormat="1" ht="18" customHeight="1">
      <c r="T32" s="6"/>
    </row>
    <row r="33" s="1" customFormat="1" ht="18" customHeight="1">
      <c r="T33" s="6"/>
    </row>
    <row r="34" s="1" customFormat="1" ht="18" customHeight="1">
      <c r="T34" s="6"/>
    </row>
    <row r="35" s="1" customFormat="1" ht="18" customHeight="1">
      <c r="T35" s="6"/>
    </row>
    <row r="36" s="1" customFormat="1" ht="18" customHeight="1">
      <c r="T36" s="6"/>
    </row>
    <row r="37" s="1" customFormat="1" ht="18" customHeight="1">
      <c r="T37" s="6"/>
    </row>
    <row r="38" s="1" customFormat="1" ht="18" customHeight="1">
      <c r="T38" s="6"/>
    </row>
    <row r="39" s="1" customFormat="1" ht="18" customHeight="1">
      <c r="T39" s="6"/>
    </row>
    <row r="40" s="1" customFormat="1" ht="18" customHeight="1">
      <c r="T40" s="6"/>
    </row>
    <row r="41" s="1" customFormat="1" ht="18" customHeight="1">
      <c r="T41" s="6"/>
    </row>
    <row r="42" s="1" customFormat="1" ht="18" customHeight="1">
      <c r="T42" s="6"/>
    </row>
    <row r="43" s="1" customFormat="1" ht="18" customHeight="1">
      <c r="T43" s="6"/>
    </row>
    <row r="44" s="1" customFormat="1" ht="18" customHeight="1">
      <c r="T44" s="6"/>
    </row>
    <row r="45" s="1" customFormat="1" ht="18" customHeight="1">
      <c r="T45" s="6"/>
    </row>
    <row r="46" spans="2:20" s="1" customFormat="1" ht="18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4"/>
    </row>
  </sheetData>
  <sheetProtection/>
  <mergeCells count="14">
    <mergeCell ref="S1:U1"/>
    <mergeCell ref="A2:T2"/>
    <mergeCell ref="D4:S4"/>
    <mergeCell ref="B7:B8"/>
    <mergeCell ref="T7:T8"/>
    <mergeCell ref="U7:U8"/>
    <mergeCell ref="B15:T20"/>
    <mergeCell ref="B12:B13"/>
    <mergeCell ref="T12:T13"/>
    <mergeCell ref="U5:U6"/>
    <mergeCell ref="U12:U13"/>
    <mergeCell ref="B5:B6"/>
    <mergeCell ref="T5:T6"/>
    <mergeCell ref="D11:S11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22"/>
  <sheetViews>
    <sheetView zoomScale="90" zoomScaleNormal="90" zoomScalePageLayoutView="0" workbookViewId="0" topLeftCell="A16">
      <selection activeCell="C11" sqref="C11"/>
    </sheetView>
  </sheetViews>
  <sheetFormatPr defaultColWidth="9.00390625" defaultRowHeight="14.25"/>
  <cols>
    <col min="2" max="2" width="12.00390625" style="0" customWidth="1"/>
    <col min="4" max="4" width="9.75390625" style="0" customWidth="1"/>
    <col min="5" max="5" width="9.125" style="0" customWidth="1"/>
    <col min="6" max="6" width="8.875" style="0" customWidth="1"/>
    <col min="9" max="9" width="10.00390625" style="0" customWidth="1"/>
    <col min="10" max="10" width="18.125" style="0" customWidth="1"/>
  </cols>
  <sheetData>
    <row r="1" spans="9:10" ht="18.75" customHeight="1">
      <c r="I1" s="813" t="s">
        <v>173</v>
      </c>
      <c r="J1" s="813"/>
    </row>
    <row r="2" spans="1:10" ht="18.75" customHeight="1">
      <c r="A2" s="714" t="s">
        <v>127</v>
      </c>
      <c r="B2" s="714"/>
      <c r="C2" s="714"/>
      <c r="D2" s="714"/>
      <c r="E2" s="714"/>
      <c r="F2" s="714"/>
      <c r="G2" s="714"/>
      <c r="H2" s="714"/>
      <c r="I2" s="714"/>
      <c r="J2" s="714"/>
    </row>
    <row r="3" spans="1:10" ht="16.5" customHeight="1">
      <c r="A3" s="309"/>
      <c r="B3" s="309"/>
      <c r="C3" s="309"/>
      <c r="D3" s="309"/>
      <c r="E3" s="309"/>
      <c r="F3" s="309"/>
      <c r="G3" s="309"/>
      <c r="H3" s="309"/>
      <c r="I3" s="197"/>
      <c r="J3" s="455"/>
    </row>
    <row r="4" spans="1:10" ht="17.25" customHeight="1">
      <c r="A4" s="860" t="s">
        <v>171</v>
      </c>
      <c r="B4" s="861"/>
      <c r="C4" s="861"/>
      <c r="D4" s="861"/>
      <c r="E4" s="861"/>
      <c r="F4" s="861"/>
      <c r="G4" s="861"/>
      <c r="H4" s="861"/>
      <c r="I4" s="861"/>
      <c r="J4" s="861"/>
    </row>
    <row r="5" spans="1:11" ht="94.5" customHeight="1">
      <c r="A5" s="542" t="s">
        <v>28</v>
      </c>
      <c r="B5" s="543" t="s">
        <v>25</v>
      </c>
      <c r="C5" s="862" t="s">
        <v>100</v>
      </c>
      <c r="D5" s="863"/>
      <c r="E5" s="863"/>
      <c r="F5" s="863"/>
      <c r="G5" s="864"/>
      <c r="H5" s="545" t="s">
        <v>101</v>
      </c>
      <c r="I5" s="545" t="s">
        <v>74</v>
      </c>
      <c r="J5" s="546"/>
      <c r="K5" s="534"/>
    </row>
    <row r="6" spans="1:10" ht="15.75">
      <c r="A6" s="616">
        <v>1</v>
      </c>
      <c r="B6" s="543" t="s">
        <v>26</v>
      </c>
      <c r="C6" s="547">
        <v>0.2847222222222222</v>
      </c>
      <c r="D6" s="854">
        <v>0.6041666666666666</v>
      </c>
      <c r="E6" s="855"/>
      <c r="F6" s="548">
        <v>0.7361111111111112</v>
      </c>
      <c r="G6" s="549"/>
      <c r="H6" s="852">
        <v>0.7569444444444445</v>
      </c>
      <c r="I6" s="865">
        <v>3</v>
      </c>
      <c r="J6" s="546"/>
    </row>
    <row r="7" spans="1:10" ht="31.5">
      <c r="A7" s="617"/>
      <c r="B7" s="544" t="s">
        <v>102</v>
      </c>
      <c r="C7" s="547">
        <v>0.2951388888888889</v>
      </c>
      <c r="D7" s="854">
        <v>0.6145833333333334</v>
      </c>
      <c r="E7" s="855"/>
      <c r="F7" s="548">
        <v>0.7465277777777778</v>
      </c>
      <c r="G7" s="550"/>
      <c r="H7" s="853"/>
      <c r="I7" s="866"/>
      <c r="J7" s="546"/>
    </row>
    <row r="8" spans="1:10" ht="18" customHeight="1">
      <c r="A8" s="174"/>
      <c r="B8" s="173"/>
      <c r="C8" s="175"/>
      <c r="D8" s="175"/>
      <c r="E8" s="175"/>
      <c r="F8" s="175"/>
      <c r="G8" s="175"/>
      <c r="H8" s="176"/>
      <c r="I8" s="546"/>
      <c r="J8" s="546"/>
    </row>
    <row r="9" spans="1:10" ht="65.25" customHeight="1">
      <c r="A9" s="551" t="s">
        <v>28</v>
      </c>
      <c r="B9" s="552" t="s">
        <v>25</v>
      </c>
      <c r="C9" s="847" t="s">
        <v>103</v>
      </c>
      <c r="D9" s="848"/>
      <c r="E9" s="848"/>
      <c r="F9" s="848"/>
      <c r="G9" s="849"/>
      <c r="H9" s="551" t="s">
        <v>101</v>
      </c>
      <c r="I9" s="551" t="s">
        <v>74</v>
      </c>
      <c r="J9" s="546"/>
    </row>
    <row r="10" spans="1:10" ht="15.75">
      <c r="A10" s="616">
        <v>1</v>
      </c>
      <c r="B10" s="543" t="s">
        <v>26</v>
      </c>
      <c r="C10" s="548">
        <v>0.4166666666666667</v>
      </c>
      <c r="D10" s="854">
        <v>0.5833333333333334</v>
      </c>
      <c r="E10" s="855"/>
      <c r="F10" s="548">
        <v>0.7361111111111112</v>
      </c>
      <c r="G10" s="548"/>
      <c r="H10" s="852">
        <v>0.7708333333333334</v>
      </c>
      <c r="I10" s="856">
        <v>3</v>
      </c>
      <c r="J10" s="546"/>
    </row>
    <row r="11" spans="1:10" ht="31.5">
      <c r="A11" s="617"/>
      <c r="B11" s="544" t="s">
        <v>102</v>
      </c>
      <c r="C11" s="553">
        <v>0.4270833333333333</v>
      </c>
      <c r="D11" s="850">
        <v>0.59375</v>
      </c>
      <c r="E11" s="851"/>
      <c r="F11" s="553">
        <v>0.7465277777777778</v>
      </c>
      <c r="G11" s="553"/>
      <c r="H11" s="853"/>
      <c r="I11" s="857"/>
      <c r="J11" s="546"/>
    </row>
    <row r="12" spans="1:10" ht="16.5" customHeight="1">
      <c r="A12" s="173"/>
      <c r="B12" s="173"/>
      <c r="C12" s="173"/>
      <c r="D12" s="173"/>
      <c r="E12" s="173"/>
      <c r="F12" s="173"/>
      <c r="G12" s="173"/>
      <c r="H12" s="173"/>
      <c r="I12" s="554"/>
      <c r="J12" s="546"/>
    </row>
    <row r="13" spans="1:10" ht="28.5" customHeight="1">
      <c r="A13" s="858" t="s">
        <v>172</v>
      </c>
      <c r="B13" s="858"/>
      <c r="C13" s="858"/>
      <c r="D13" s="858"/>
      <c r="E13" s="858"/>
      <c r="F13" s="858"/>
      <c r="G13" s="858"/>
      <c r="H13" s="858"/>
      <c r="I13" s="858"/>
      <c r="J13" s="546"/>
    </row>
    <row r="14" spans="1:10" ht="63" customHeight="1">
      <c r="A14" s="551" t="s">
        <v>28</v>
      </c>
      <c r="B14" s="552" t="s">
        <v>25</v>
      </c>
      <c r="C14" s="847" t="s">
        <v>100</v>
      </c>
      <c r="D14" s="848"/>
      <c r="E14" s="848"/>
      <c r="F14" s="848"/>
      <c r="G14" s="848"/>
      <c r="H14" s="849"/>
      <c r="I14" s="551" t="s">
        <v>101</v>
      </c>
      <c r="J14" s="551" t="s">
        <v>74</v>
      </c>
    </row>
    <row r="15" spans="1:10" ht="15.75">
      <c r="A15" s="616">
        <v>1</v>
      </c>
      <c r="B15" s="543" t="s">
        <v>26</v>
      </c>
      <c r="C15" s="547">
        <v>0.2847222222222222</v>
      </c>
      <c r="D15" s="547">
        <v>0.34375</v>
      </c>
      <c r="E15" s="547">
        <v>0.4791666666666667</v>
      </c>
      <c r="F15" s="548">
        <v>0.6041666666666666</v>
      </c>
      <c r="G15" s="548">
        <v>0.7361111111111112</v>
      </c>
      <c r="H15" s="548"/>
      <c r="I15" s="852">
        <v>0.7569444444444445</v>
      </c>
      <c r="J15" s="865">
        <v>5</v>
      </c>
    </row>
    <row r="16" spans="1:10" ht="31.5">
      <c r="A16" s="617"/>
      <c r="B16" s="544" t="s">
        <v>102</v>
      </c>
      <c r="C16" s="547">
        <v>0.2951388888888889</v>
      </c>
      <c r="D16" s="547">
        <v>0.3541666666666667</v>
      </c>
      <c r="E16" s="547">
        <v>0.4895833333333333</v>
      </c>
      <c r="F16" s="548">
        <v>0.6145833333333334</v>
      </c>
      <c r="G16" s="548">
        <v>0.7465277777777778</v>
      </c>
      <c r="H16" s="548"/>
      <c r="I16" s="853"/>
      <c r="J16" s="866"/>
    </row>
    <row r="17" spans="1:10" ht="15.75" customHeight="1">
      <c r="A17" s="174"/>
      <c r="B17" s="173"/>
      <c r="C17" s="175"/>
      <c r="D17" s="175"/>
      <c r="E17" s="175"/>
      <c r="F17" s="636"/>
      <c r="G17" s="636"/>
      <c r="H17" s="636"/>
      <c r="I17" s="176"/>
      <c r="J17" s="546"/>
    </row>
    <row r="18" spans="1:10" ht="63" customHeight="1">
      <c r="A18" s="551" t="s">
        <v>28</v>
      </c>
      <c r="B18" s="552" t="s">
        <v>25</v>
      </c>
      <c r="C18" s="847" t="s">
        <v>182</v>
      </c>
      <c r="D18" s="848"/>
      <c r="E18" s="848"/>
      <c r="F18" s="848"/>
      <c r="G18" s="848"/>
      <c r="H18" s="849"/>
      <c r="I18" s="551" t="s">
        <v>101</v>
      </c>
      <c r="J18" s="551" t="s">
        <v>74</v>
      </c>
    </row>
    <row r="19" spans="1:10" ht="22.5" customHeight="1">
      <c r="A19" s="616">
        <v>1</v>
      </c>
      <c r="B19" s="543" t="s">
        <v>26</v>
      </c>
      <c r="C19" s="548">
        <v>0.34375</v>
      </c>
      <c r="D19" s="548">
        <v>0.4166666666666667</v>
      </c>
      <c r="E19" s="548">
        <v>0.4791666666666667</v>
      </c>
      <c r="F19" s="548">
        <v>0.6041666666666666</v>
      </c>
      <c r="G19" s="548">
        <v>0.7361111111111112</v>
      </c>
      <c r="H19" s="548">
        <v>0.7951388888888888</v>
      </c>
      <c r="I19" s="852">
        <v>0.8159722222222222</v>
      </c>
      <c r="J19" s="856">
        <v>6</v>
      </c>
    </row>
    <row r="20" spans="1:10" ht="42" customHeight="1">
      <c r="A20" s="617"/>
      <c r="B20" s="544" t="s">
        <v>102</v>
      </c>
      <c r="C20" s="553">
        <v>0.3541666666666667</v>
      </c>
      <c r="D20" s="553">
        <v>0.4270833333333333</v>
      </c>
      <c r="E20" s="553">
        <v>0.4895833333333333</v>
      </c>
      <c r="F20" s="553">
        <v>0.6145833333333334</v>
      </c>
      <c r="G20" s="553">
        <v>0.7465277777777778</v>
      </c>
      <c r="H20" s="553">
        <v>0.8055555555555555</v>
      </c>
      <c r="I20" s="853"/>
      <c r="J20" s="857"/>
    </row>
    <row r="21" spans="1:10" ht="15.75" customHeight="1">
      <c r="A21" s="456"/>
      <c r="B21" s="456"/>
      <c r="C21" s="456"/>
      <c r="D21" s="456"/>
      <c r="E21" s="456"/>
      <c r="F21" s="456"/>
      <c r="G21" s="456"/>
      <c r="H21" s="456"/>
      <c r="I21" s="456"/>
      <c r="J21" s="457"/>
    </row>
    <row r="22" spans="1:10" ht="62.25" customHeight="1">
      <c r="A22" s="859" t="s">
        <v>128</v>
      </c>
      <c r="B22" s="859"/>
      <c r="C22" s="859"/>
      <c r="D22" s="859"/>
      <c r="E22" s="859"/>
      <c r="F22" s="859"/>
      <c r="G22" s="859"/>
      <c r="H22" s="859"/>
      <c r="I22" s="859"/>
      <c r="J22" s="859"/>
    </row>
  </sheetData>
  <sheetProtection/>
  <mergeCells count="21">
    <mergeCell ref="I6:I7"/>
    <mergeCell ref="H10:H11"/>
    <mergeCell ref="A22:J22"/>
    <mergeCell ref="I1:J1"/>
    <mergeCell ref="A2:J2"/>
    <mergeCell ref="A4:J4"/>
    <mergeCell ref="C5:G5"/>
    <mergeCell ref="I10:I11"/>
    <mergeCell ref="I15:I16"/>
    <mergeCell ref="D10:E10"/>
    <mergeCell ref="J15:J16"/>
    <mergeCell ref="C14:H14"/>
    <mergeCell ref="D11:E11"/>
    <mergeCell ref="H6:H7"/>
    <mergeCell ref="D7:E7"/>
    <mergeCell ref="J19:J20"/>
    <mergeCell ref="C18:H18"/>
    <mergeCell ref="C9:G9"/>
    <mergeCell ref="D6:E6"/>
    <mergeCell ref="A13:I13"/>
    <mergeCell ref="I19:I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U33"/>
  <sheetViews>
    <sheetView view="pageBreakPreview" zoomScale="75" zoomScaleSheetLayoutView="75" zoomScalePageLayoutView="0" workbookViewId="0" topLeftCell="A14">
      <selection activeCell="G29" sqref="G29"/>
    </sheetView>
  </sheetViews>
  <sheetFormatPr defaultColWidth="9.00390625" defaultRowHeight="14.25"/>
  <cols>
    <col min="1" max="1" width="8.125" style="0" customWidth="1"/>
    <col min="2" max="2" width="15.00390625" style="0" customWidth="1"/>
    <col min="21" max="21" width="15.125" style="0" customWidth="1"/>
  </cols>
  <sheetData>
    <row r="1" spans="1:21" ht="15">
      <c r="A1" s="637"/>
      <c r="B1" s="637"/>
      <c r="C1" s="637"/>
      <c r="D1" s="637"/>
      <c r="E1" s="637"/>
      <c r="F1" s="637"/>
      <c r="G1" s="637"/>
      <c r="H1" s="637"/>
      <c r="I1" s="637"/>
      <c r="J1" s="637"/>
      <c r="K1" s="637"/>
      <c r="L1" s="637"/>
      <c r="M1" s="637"/>
      <c r="N1" s="637"/>
      <c r="O1" s="637"/>
      <c r="P1" s="637"/>
      <c r="Q1" s="637"/>
      <c r="R1" s="637"/>
      <c r="S1" s="880"/>
      <c r="T1" s="880"/>
      <c r="U1" s="880"/>
    </row>
    <row r="2" spans="1:21" ht="18.75">
      <c r="A2" s="869" t="s">
        <v>35</v>
      </c>
      <c r="B2" s="870"/>
      <c r="C2" s="870"/>
      <c r="D2" s="870"/>
      <c r="E2" s="870"/>
      <c r="F2" s="870"/>
      <c r="G2" s="870"/>
      <c r="H2" s="870"/>
      <c r="I2" s="870"/>
      <c r="J2" s="870"/>
      <c r="K2" s="870"/>
      <c r="L2" s="870"/>
      <c r="M2" s="870"/>
      <c r="N2" s="870"/>
      <c r="O2" s="870"/>
      <c r="P2" s="870"/>
      <c r="Q2" s="870"/>
      <c r="R2" s="870"/>
      <c r="S2" s="870"/>
      <c r="T2" s="870"/>
      <c r="U2" s="870"/>
    </row>
    <row r="3" spans="1:21" ht="18.75">
      <c r="A3" s="252"/>
      <c r="B3" s="190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2"/>
      <c r="R3" s="192"/>
      <c r="S3" s="192"/>
      <c r="T3" s="192"/>
      <c r="U3" s="191"/>
    </row>
    <row r="4" spans="1:21" ht="18.75">
      <c r="A4" s="871" t="s">
        <v>145</v>
      </c>
      <c r="B4" s="872"/>
      <c r="C4" s="872"/>
      <c r="D4" s="872"/>
      <c r="E4" s="872"/>
      <c r="F4" s="872"/>
      <c r="G4" s="872"/>
      <c r="H4" s="872"/>
      <c r="I4" s="872"/>
      <c r="J4" s="872"/>
      <c r="K4" s="872"/>
      <c r="L4" s="872"/>
      <c r="M4" s="872"/>
      <c r="N4" s="872"/>
      <c r="O4" s="872"/>
      <c r="P4" s="872"/>
      <c r="Q4" s="872"/>
      <c r="R4" s="872"/>
      <c r="S4" s="872"/>
      <c r="T4" s="872"/>
      <c r="U4" s="191"/>
    </row>
    <row r="5" spans="1:21" ht="19.5" thickBot="1">
      <c r="A5" s="252"/>
      <c r="B5" s="190"/>
      <c r="C5" s="191"/>
      <c r="D5" s="191"/>
      <c r="E5" s="191"/>
      <c r="F5" s="191"/>
      <c r="G5" s="191"/>
      <c r="H5" s="191"/>
      <c r="I5" s="191"/>
      <c r="J5" s="191"/>
      <c r="K5" s="191"/>
      <c r="L5" s="873" t="s">
        <v>60</v>
      </c>
      <c r="M5" s="874"/>
      <c r="N5" s="874"/>
      <c r="O5" s="433"/>
      <c r="P5" s="434">
        <v>0.041666666666666664</v>
      </c>
      <c r="Q5" s="433"/>
      <c r="R5" s="434">
        <v>0.02013888888888889</v>
      </c>
      <c r="S5" s="191"/>
      <c r="T5" s="191"/>
      <c r="U5" s="191"/>
    </row>
    <row r="6" spans="1:21" ht="44.25" thickBot="1" thickTop="1">
      <c r="A6" s="435" t="s">
        <v>59</v>
      </c>
      <c r="B6" s="436" t="s">
        <v>25</v>
      </c>
      <c r="C6" s="868" t="s">
        <v>58</v>
      </c>
      <c r="D6" s="868"/>
      <c r="E6" s="868"/>
      <c r="F6" s="868"/>
      <c r="G6" s="868"/>
      <c r="H6" s="868"/>
      <c r="I6" s="868"/>
      <c r="J6" s="868"/>
      <c r="K6" s="868"/>
      <c r="L6" s="868"/>
      <c r="M6" s="868"/>
      <c r="N6" s="868"/>
      <c r="O6" s="868"/>
      <c r="P6" s="868"/>
      <c r="Q6" s="868"/>
      <c r="R6" s="868"/>
      <c r="S6" s="868"/>
      <c r="T6" s="437" t="s">
        <v>81</v>
      </c>
      <c r="U6" s="132"/>
    </row>
    <row r="7" spans="1:21" ht="63" customHeight="1" thickBot="1" thickTop="1">
      <c r="A7" s="270">
        <v>1</v>
      </c>
      <c r="B7" s="307" t="s">
        <v>26</v>
      </c>
      <c r="C7" s="401"/>
      <c r="D7" s="391">
        <v>0.25</v>
      </c>
      <c r="E7" s="391">
        <v>0.2916666666666667</v>
      </c>
      <c r="F7" s="391">
        <v>0.3333333333333333</v>
      </c>
      <c r="G7" s="391">
        <v>0.375</v>
      </c>
      <c r="H7" s="391">
        <v>0.4166666666666667</v>
      </c>
      <c r="I7" s="391">
        <v>0.4583333333333333</v>
      </c>
      <c r="J7" s="391">
        <v>0.5</v>
      </c>
      <c r="K7" s="391">
        <v>0.5416666666666666</v>
      </c>
      <c r="L7" s="391">
        <v>0.5833333333333334</v>
      </c>
      <c r="M7" s="391">
        <v>0.625</v>
      </c>
      <c r="N7" s="391">
        <v>0.6666666666666666</v>
      </c>
      <c r="O7" s="391">
        <v>0.7083333333333334</v>
      </c>
      <c r="P7" s="391">
        <v>0.75</v>
      </c>
      <c r="Q7" s="391">
        <v>0.7916666666666666</v>
      </c>
      <c r="R7" s="391">
        <v>0.8333333333333334</v>
      </c>
      <c r="S7" s="412"/>
      <c r="T7" s="889">
        <v>0.875</v>
      </c>
      <c r="U7" s="132"/>
    </row>
    <row r="8" spans="1:21" ht="0.75" customHeight="1" hidden="1" thickBot="1" thickTop="1">
      <c r="A8" s="270"/>
      <c r="B8" s="403" t="s">
        <v>61</v>
      </c>
      <c r="C8" s="402"/>
      <c r="D8" s="388"/>
      <c r="E8" s="388">
        <f aca="true" t="shared" si="0" ref="E8:R8">E7-D17</f>
        <v>0.00833333333333336</v>
      </c>
      <c r="F8" s="388">
        <f t="shared" si="0"/>
        <v>0.008333333333333304</v>
      </c>
      <c r="G8" s="388">
        <f t="shared" si="0"/>
        <v>0.008333333333333026</v>
      </c>
      <c r="H8" s="388">
        <f t="shared" si="0"/>
        <v>0.008333333333333692</v>
      </c>
      <c r="I8" s="388">
        <f t="shared" si="0"/>
        <v>0.008333333333333304</v>
      </c>
      <c r="J8" s="388">
        <f t="shared" si="0"/>
        <v>0.008333333333333026</v>
      </c>
      <c r="K8" s="388">
        <f t="shared" si="0"/>
        <v>0.008333333333333637</v>
      </c>
      <c r="L8" s="388">
        <f t="shared" si="0"/>
        <v>0.008333333333333415</v>
      </c>
      <c r="M8" s="388">
        <f t="shared" si="0"/>
        <v>0.00833333333333297</v>
      </c>
      <c r="N8" s="388">
        <f t="shared" si="0"/>
        <v>0.008333333333333637</v>
      </c>
      <c r="O8" s="388">
        <f t="shared" si="0"/>
        <v>0.008333333333333415</v>
      </c>
      <c r="P8" s="388">
        <f t="shared" si="0"/>
        <v>0.00833333333333297</v>
      </c>
      <c r="Q8" s="388">
        <f t="shared" si="0"/>
        <v>0.008333333333333637</v>
      </c>
      <c r="R8" s="388">
        <f t="shared" si="0"/>
        <v>0.008333333333333415</v>
      </c>
      <c r="S8" s="399"/>
      <c r="T8" s="890"/>
      <c r="U8" s="132"/>
    </row>
    <row r="9" spans="1:21" ht="56.25" customHeight="1" thickBot="1" thickTop="1">
      <c r="A9" s="875">
        <v>2</v>
      </c>
      <c r="B9" s="447" t="s">
        <v>26</v>
      </c>
      <c r="C9" s="401"/>
      <c r="D9" s="391">
        <v>0.25833333333333336</v>
      </c>
      <c r="E9" s="391">
        <v>0.3</v>
      </c>
      <c r="F9" s="391">
        <v>0.341666666666667</v>
      </c>
      <c r="G9" s="391">
        <v>0.383333333333333</v>
      </c>
      <c r="H9" s="438">
        <v>0.425</v>
      </c>
      <c r="I9" s="438">
        <v>0.4666666666666666</v>
      </c>
      <c r="J9" s="438">
        <v>0.508333333333333</v>
      </c>
      <c r="K9" s="438">
        <v>0.55</v>
      </c>
      <c r="L9" s="438">
        <v>0.591666666666667</v>
      </c>
      <c r="M9" s="438">
        <v>0.6333333333333333</v>
      </c>
      <c r="N9" s="438">
        <v>0.6749999999999999</v>
      </c>
      <c r="O9" s="438">
        <v>0.716666666666667</v>
      </c>
      <c r="P9" s="438">
        <v>0.758333333333333</v>
      </c>
      <c r="Q9" s="438">
        <v>0.8</v>
      </c>
      <c r="R9" s="438">
        <v>0.841666666666667</v>
      </c>
      <c r="S9" s="439">
        <v>0.8833333333333333</v>
      </c>
      <c r="T9" s="895">
        <v>0.925</v>
      </c>
      <c r="U9" s="134"/>
    </row>
    <row r="10" spans="1:21" ht="0.75" customHeight="1" hidden="1" thickBot="1" thickTop="1">
      <c r="A10" s="875"/>
      <c r="B10" s="446" t="s">
        <v>61</v>
      </c>
      <c r="C10" s="400"/>
      <c r="D10" s="388">
        <f>D9-D7</f>
        <v>0.00833333333333336</v>
      </c>
      <c r="E10" s="388">
        <f>E9-E7</f>
        <v>0.008333333333333304</v>
      </c>
      <c r="F10" s="388">
        <f>F9-F7</f>
        <v>0.008333333333333692</v>
      </c>
      <c r="G10" s="388">
        <f>G9-G7</f>
        <v>0.008333333333333026</v>
      </c>
      <c r="H10" s="388">
        <v>0.008333333333333333</v>
      </c>
      <c r="I10" s="388">
        <f>I9-I7</f>
        <v>0.008333333333333304</v>
      </c>
      <c r="J10" s="388">
        <f>J9-J7</f>
        <v>0.00833333333333297</v>
      </c>
      <c r="K10" s="388">
        <f>K9-K7</f>
        <v>0.008333333333333415</v>
      </c>
      <c r="L10" s="388">
        <f>L9-L7</f>
        <v>0.008333333333333637</v>
      </c>
      <c r="M10" s="388">
        <v>0.008333333333333333</v>
      </c>
      <c r="N10" s="388">
        <f>N9-N7</f>
        <v>0.008333333333333304</v>
      </c>
      <c r="O10" s="388">
        <f>O9-O7</f>
        <v>0.008333333333333637</v>
      </c>
      <c r="P10" s="388">
        <f>P9-P7</f>
        <v>0.00833333333333297</v>
      </c>
      <c r="Q10" s="388">
        <f>Q9-Q7</f>
        <v>0.008333333333333415</v>
      </c>
      <c r="R10" s="388">
        <f>R9-R7</f>
        <v>0.008333333333333637</v>
      </c>
      <c r="S10" s="440">
        <f>S9-R17</f>
        <v>0.016666666666666607</v>
      </c>
      <c r="T10" s="896"/>
      <c r="U10" s="134"/>
    </row>
    <row r="11" spans="1:21" ht="27.75" customHeight="1" thickBot="1" thickTop="1">
      <c r="A11" s="897">
        <v>3</v>
      </c>
      <c r="B11" s="541" t="s">
        <v>123</v>
      </c>
      <c r="C11" s="584">
        <v>0.25</v>
      </c>
      <c r="D11" s="404"/>
      <c r="E11" s="404"/>
      <c r="F11" s="404"/>
      <c r="G11" s="404"/>
      <c r="H11" s="404"/>
      <c r="I11" s="404"/>
      <c r="J11" s="404"/>
      <c r="K11" s="404"/>
      <c r="L11" s="404"/>
      <c r="M11" s="404"/>
      <c r="N11" s="404"/>
      <c r="O11" s="404"/>
      <c r="P11" s="404"/>
      <c r="Q11" s="404"/>
      <c r="R11" s="404"/>
      <c r="S11" s="535"/>
      <c r="T11" s="536"/>
      <c r="U11" s="134"/>
    </row>
    <row r="12" spans="1:21" ht="50.25" customHeight="1" thickBot="1" thickTop="1">
      <c r="A12" s="898"/>
      <c r="B12" s="447" t="s">
        <v>26</v>
      </c>
      <c r="C12" s="443"/>
      <c r="D12" s="438">
        <v>0.26666666666666666</v>
      </c>
      <c r="E12" s="438">
        <v>0.308333333333333</v>
      </c>
      <c r="F12" s="438">
        <v>0.35</v>
      </c>
      <c r="G12" s="438">
        <v>0.391666666666667</v>
      </c>
      <c r="H12" s="438">
        <v>0.433333333333333</v>
      </c>
      <c r="I12" s="438">
        <v>0.475</v>
      </c>
      <c r="J12" s="438">
        <v>0.516666666666667</v>
      </c>
      <c r="K12" s="438">
        <v>0.558333333333333</v>
      </c>
      <c r="L12" s="438">
        <v>0.6</v>
      </c>
      <c r="M12" s="438">
        <v>0.641666666666667</v>
      </c>
      <c r="N12" s="438">
        <v>0.683333333333333</v>
      </c>
      <c r="O12" s="438">
        <v>0.725</v>
      </c>
      <c r="P12" s="438">
        <v>0.766666666666667</v>
      </c>
      <c r="Q12" s="438">
        <v>0.808333333333333</v>
      </c>
      <c r="R12" s="438"/>
      <c r="S12" s="441"/>
      <c r="T12" s="876">
        <v>0.85</v>
      </c>
      <c r="U12" s="129"/>
    </row>
    <row r="13" spans="1:21" ht="17.25" customHeight="1" hidden="1" thickBot="1">
      <c r="A13" s="899"/>
      <c r="B13" s="446" t="s">
        <v>61</v>
      </c>
      <c r="C13" s="444"/>
      <c r="D13" s="397">
        <f>D12-D9</f>
        <v>0.008333333333333304</v>
      </c>
      <c r="E13" s="397">
        <f aca="true" t="shared" si="1" ref="E13:Q13">E12-E9</f>
        <v>0.008333333333333026</v>
      </c>
      <c r="F13" s="397">
        <f t="shared" si="1"/>
        <v>0.00833333333333297</v>
      </c>
      <c r="G13" s="397">
        <f t="shared" si="1"/>
        <v>0.00833333333333397</v>
      </c>
      <c r="H13" s="397">
        <v>0.008333333333333333</v>
      </c>
      <c r="I13" s="397">
        <f t="shared" si="1"/>
        <v>0.00833333333333336</v>
      </c>
      <c r="J13" s="397">
        <f t="shared" si="1"/>
        <v>0.008333333333334081</v>
      </c>
      <c r="K13" s="397">
        <f t="shared" si="1"/>
        <v>0.00833333333333297</v>
      </c>
      <c r="L13" s="397">
        <f t="shared" si="1"/>
        <v>0.00833333333333297</v>
      </c>
      <c r="M13" s="397">
        <v>0.008333333333333333</v>
      </c>
      <c r="N13" s="397">
        <f t="shared" si="1"/>
        <v>0.008333333333333082</v>
      </c>
      <c r="O13" s="397">
        <f t="shared" si="1"/>
        <v>0.00833333333333297</v>
      </c>
      <c r="P13" s="397">
        <f t="shared" si="1"/>
        <v>0.008333333333334081</v>
      </c>
      <c r="Q13" s="397">
        <f t="shared" si="1"/>
        <v>0.00833333333333297</v>
      </c>
      <c r="R13" s="397"/>
      <c r="S13" s="440"/>
      <c r="T13" s="877"/>
      <c r="U13" s="134"/>
    </row>
    <row r="14" spans="1:21" ht="51" customHeight="1" thickBot="1" thickTop="1">
      <c r="A14" s="891">
        <v>4</v>
      </c>
      <c r="B14" s="447" t="s">
        <v>26</v>
      </c>
      <c r="C14" s="443"/>
      <c r="D14" s="391">
        <v>0.27499999999999997</v>
      </c>
      <c r="E14" s="391">
        <v>0.316666666666667</v>
      </c>
      <c r="F14" s="391">
        <v>0.358333333333333</v>
      </c>
      <c r="G14" s="391">
        <v>0.4</v>
      </c>
      <c r="H14" s="391">
        <v>0.441666666666667</v>
      </c>
      <c r="I14" s="391">
        <v>0.483333333333333</v>
      </c>
      <c r="J14" s="391">
        <v>0.525</v>
      </c>
      <c r="K14" s="391">
        <v>0.566666666666667</v>
      </c>
      <c r="L14" s="391">
        <v>0.608333333333333</v>
      </c>
      <c r="M14" s="391">
        <v>0.65</v>
      </c>
      <c r="N14" s="391">
        <v>0.691666666666667</v>
      </c>
      <c r="O14" s="391">
        <v>0.733333333333333</v>
      </c>
      <c r="P14" s="391">
        <v>0.775</v>
      </c>
      <c r="Q14" s="391">
        <v>0.816666666666667</v>
      </c>
      <c r="R14" s="438"/>
      <c r="S14" s="441"/>
      <c r="T14" s="876">
        <v>0.8583333333333334</v>
      </c>
      <c r="U14" s="134"/>
    </row>
    <row r="15" spans="1:21" ht="3" customHeight="1" hidden="1" thickBot="1" thickTop="1">
      <c r="A15" s="891"/>
      <c r="B15" s="446" t="s">
        <v>61</v>
      </c>
      <c r="C15" s="444"/>
      <c r="D15" s="388">
        <f>D14-D12</f>
        <v>0.008333333333333304</v>
      </c>
      <c r="E15" s="388">
        <f aca="true" t="shared" si="2" ref="E15:Q15">E14-E12</f>
        <v>0.00833333333333397</v>
      </c>
      <c r="F15" s="388">
        <f t="shared" si="2"/>
        <v>0.008333333333333026</v>
      </c>
      <c r="G15" s="388">
        <f t="shared" si="2"/>
        <v>0.008333333333333026</v>
      </c>
      <c r="H15" s="388">
        <f t="shared" si="2"/>
        <v>0.00833333333333397</v>
      </c>
      <c r="I15" s="388">
        <f t="shared" si="2"/>
        <v>0.008333333333333026</v>
      </c>
      <c r="J15" s="388">
        <f t="shared" si="2"/>
        <v>0.00833333333333297</v>
      </c>
      <c r="K15" s="388">
        <f t="shared" si="2"/>
        <v>0.00833333333333397</v>
      </c>
      <c r="L15" s="388">
        <f t="shared" si="2"/>
        <v>0.00833333333333297</v>
      </c>
      <c r="M15" s="388">
        <f t="shared" si="2"/>
        <v>0.00833333333333297</v>
      </c>
      <c r="N15" s="388">
        <f t="shared" si="2"/>
        <v>0.00833333333333397</v>
      </c>
      <c r="O15" s="388">
        <f t="shared" si="2"/>
        <v>0.00833333333333297</v>
      </c>
      <c r="P15" s="388">
        <f t="shared" si="2"/>
        <v>0.00833333333333297</v>
      </c>
      <c r="Q15" s="388">
        <f t="shared" si="2"/>
        <v>0.00833333333333397</v>
      </c>
      <c r="R15" s="397"/>
      <c r="S15" s="442"/>
      <c r="T15" s="877"/>
      <c r="U15" s="134"/>
    </row>
    <row r="16" spans="1:21" ht="27.75" customHeight="1" thickBot="1" thickTop="1">
      <c r="A16" s="892">
        <v>5</v>
      </c>
      <c r="B16" s="541" t="s">
        <v>123</v>
      </c>
      <c r="C16" s="537">
        <v>0.2638888888888889</v>
      </c>
      <c r="D16" s="404"/>
      <c r="E16" s="404"/>
      <c r="F16" s="404"/>
      <c r="G16" s="404"/>
      <c r="H16" s="404"/>
      <c r="I16" s="404"/>
      <c r="J16" s="404"/>
      <c r="K16" s="404"/>
      <c r="L16" s="404"/>
      <c r="M16" s="404"/>
      <c r="N16" s="404"/>
      <c r="O16" s="404"/>
      <c r="P16" s="404"/>
      <c r="Q16" s="404"/>
      <c r="R16" s="538"/>
      <c r="S16" s="539"/>
      <c r="T16" s="540"/>
      <c r="U16" s="134"/>
    </row>
    <row r="17" spans="1:21" ht="47.25" customHeight="1" thickTop="1">
      <c r="A17" s="893"/>
      <c r="B17" s="447" t="s">
        <v>26</v>
      </c>
      <c r="C17" s="443"/>
      <c r="D17" s="304">
        <v>0.2833333333333333</v>
      </c>
      <c r="E17" s="304">
        <v>0.325</v>
      </c>
      <c r="F17" s="304">
        <v>0.366666666666667</v>
      </c>
      <c r="G17" s="304">
        <v>0.408333333333333</v>
      </c>
      <c r="H17" s="304">
        <v>0.45</v>
      </c>
      <c r="I17" s="304">
        <v>0.491666666666667</v>
      </c>
      <c r="J17" s="304">
        <v>0.533333333333333</v>
      </c>
      <c r="K17" s="304">
        <v>0.575</v>
      </c>
      <c r="L17" s="304">
        <v>0.616666666666667</v>
      </c>
      <c r="M17" s="304">
        <v>0.658333333333333</v>
      </c>
      <c r="N17" s="304">
        <v>0.7</v>
      </c>
      <c r="O17" s="304">
        <v>0.741666666666667</v>
      </c>
      <c r="P17" s="304">
        <v>0.783333333333333</v>
      </c>
      <c r="Q17" s="304">
        <v>0.825</v>
      </c>
      <c r="R17" s="438">
        <v>0.8666666666666667</v>
      </c>
      <c r="S17" s="876">
        <v>0.9083333333333333</v>
      </c>
      <c r="T17" s="876">
        <v>0.9291666666666667</v>
      </c>
      <c r="U17" s="133" t="s">
        <v>122</v>
      </c>
    </row>
    <row r="18" spans="1:21" ht="17.25" customHeight="1" hidden="1" thickBot="1">
      <c r="A18" s="894"/>
      <c r="B18" s="403" t="s">
        <v>61</v>
      </c>
      <c r="C18" s="445">
        <f>C17-C9</f>
        <v>0</v>
      </c>
      <c r="D18" s="396">
        <f aca="true" t="shared" si="3" ref="D18:Q18">D17-D14</f>
        <v>0.00833333333333336</v>
      </c>
      <c r="E18" s="396">
        <f t="shared" si="3"/>
        <v>0.008333333333333026</v>
      </c>
      <c r="F18" s="396">
        <f t="shared" si="3"/>
        <v>0.00833333333333397</v>
      </c>
      <c r="G18" s="396">
        <f t="shared" si="3"/>
        <v>0.00833333333333297</v>
      </c>
      <c r="H18" s="396">
        <f t="shared" si="3"/>
        <v>0.008333333333333026</v>
      </c>
      <c r="I18" s="396">
        <f t="shared" si="3"/>
        <v>0.00833333333333397</v>
      </c>
      <c r="J18" s="396">
        <f t="shared" si="3"/>
        <v>0.00833333333333297</v>
      </c>
      <c r="K18" s="396">
        <f t="shared" si="3"/>
        <v>0.00833333333333297</v>
      </c>
      <c r="L18" s="396">
        <f t="shared" si="3"/>
        <v>0.008333333333334081</v>
      </c>
      <c r="M18" s="396">
        <f t="shared" si="3"/>
        <v>0.00833333333333297</v>
      </c>
      <c r="N18" s="396">
        <f t="shared" si="3"/>
        <v>0.00833333333333297</v>
      </c>
      <c r="O18" s="396">
        <f t="shared" si="3"/>
        <v>0.008333333333334081</v>
      </c>
      <c r="P18" s="396">
        <f t="shared" si="3"/>
        <v>0.00833333333333297</v>
      </c>
      <c r="Q18" s="396">
        <f t="shared" si="3"/>
        <v>0.00833333333333297</v>
      </c>
      <c r="R18" s="397">
        <f>R17-R9</f>
        <v>0.02499999999999969</v>
      </c>
      <c r="S18" s="877"/>
      <c r="T18" s="877"/>
      <c r="U18" s="132"/>
    </row>
    <row r="19" spans="1:21" ht="16.5">
      <c r="A19" s="136"/>
      <c r="B19" s="137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9"/>
      <c r="S19" s="140"/>
      <c r="T19" s="141"/>
      <c r="U19" s="132"/>
    </row>
    <row r="20" spans="1:21" ht="17.25" thickBot="1">
      <c r="A20" s="136"/>
      <c r="B20" s="137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9"/>
      <c r="S20" s="140"/>
      <c r="T20" s="141"/>
      <c r="U20" s="132"/>
    </row>
    <row r="21" spans="1:21" ht="42.75" customHeight="1" thickBot="1" thickTop="1">
      <c r="A21" s="437" t="s">
        <v>59</v>
      </c>
      <c r="B21" s="436" t="s">
        <v>25</v>
      </c>
      <c r="C21" s="868" t="s">
        <v>54</v>
      </c>
      <c r="D21" s="868"/>
      <c r="E21" s="868"/>
      <c r="F21" s="868"/>
      <c r="G21" s="868"/>
      <c r="H21" s="868"/>
      <c r="I21" s="868"/>
      <c r="J21" s="868"/>
      <c r="K21" s="868"/>
      <c r="L21" s="868"/>
      <c r="M21" s="868"/>
      <c r="N21" s="868"/>
      <c r="O21" s="868"/>
      <c r="P21" s="868"/>
      <c r="Q21" s="868"/>
      <c r="R21" s="868"/>
      <c r="S21" s="868"/>
      <c r="T21" s="437" t="s">
        <v>81</v>
      </c>
      <c r="U21" s="132"/>
    </row>
    <row r="22" spans="1:21" ht="66" customHeight="1" thickBot="1" thickTop="1">
      <c r="A22" s="612">
        <v>1</v>
      </c>
      <c r="B22" s="307" t="s">
        <v>26</v>
      </c>
      <c r="C22" s="401"/>
      <c r="D22" s="391">
        <v>0.25</v>
      </c>
      <c r="E22" s="391">
        <v>0.2916666666666667</v>
      </c>
      <c r="F22" s="391">
        <v>0.3333333333333333</v>
      </c>
      <c r="G22" s="391">
        <v>0.375</v>
      </c>
      <c r="H22" s="391">
        <v>0.4166666666666667</v>
      </c>
      <c r="I22" s="391">
        <v>0.4583333333333333</v>
      </c>
      <c r="J22" s="391">
        <v>0.5</v>
      </c>
      <c r="K22" s="391">
        <v>0.5416666666666666</v>
      </c>
      <c r="L22" s="391">
        <v>0.5833333333333334</v>
      </c>
      <c r="M22" s="391">
        <v>0.625</v>
      </c>
      <c r="N22" s="391">
        <v>0.6666666666666666</v>
      </c>
      <c r="O22" s="391">
        <v>0.7083333333333334</v>
      </c>
      <c r="P22" s="391">
        <v>0.75</v>
      </c>
      <c r="Q22" s="391">
        <v>0.7916666666666666</v>
      </c>
      <c r="R22" s="391">
        <v>0.8333333333333334</v>
      </c>
      <c r="S22" s="450"/>
      <c r="T22" s="613">
        <v>0.875</v>
      </c>
      <c r="U22" s="132"/>
    </row>
    <row r="23" spans="1:21" ht="66.75" customHeight="1" thickTop="1">
      <c r="A23" s="883">
        <v>2</v>
      </c>
      <c r="B23" s="447" t="s">
        <v>26</v>
      </c>
      <c r="C23" s="401"/>
      <c r="D23" s="391">
        <v>0.25833333333333336</v>
      </c>
      <c r="E23" s="391">
        <v>0.3</v>
      </c>
      <c r="F23" s="391">
        <v>0.341666666666667</v>
      </c>
      <c r="G23" s="391">
        <v>0.383333333333333</v>
      </c>
      <c r="H23" s="438">
        <v>0.425</v>
      </c>
      <c r="I23" s="438">
        <v>0.4666666666666666</v>
      </c>
      <c r="J23" s="438">
        <v>0.508333333333333</v>
      </c>
      <c r="K23" s="438">
        <v>0.55</v>
      </c>
      <c r="L23" s="438">
        <v>0.591666666666667</v>
      </c>
      <c r="M23" s="438">
        <v>0.6333333333333333</v>
      </c>
      <c r="N23" s="438">
        <v>0.6749999999999999</v>
      </c>
      <c r="O23" s="438">
        <v>0.716666666666667</v>
      </c>
      <c r="P23" s="438">
        <v>0.758333333333333</v>
      </c>
      <c r="Q23" s="438">
        <v>0.8</v>
      </c>
      <c r="R23" s="438">
        <v>0.841666666666667</v>
      </c>
      <c r="S23" s="451">
        <v>0.8833333333333333</v>
      </c>
      <c r="T23" s="887">
        <v>0.925</v>
      </c>
      <c r="U23" s="134"/>
    </row>
    <row r="24" spans="1:21" ht="1.5" customHeight="1" thickBot="1">
      <c r="A24" s="884"/>
      <c r="B24" s="446" t="s">
        <v>61</v>
      </c>
      <c r="C24" s="400"/>
      <c r="D24" s="388">
        <f>D23-D22</f>
        <v>0.00833333333333336</v>
      </c>
      <c r="E24" s="388">
        <f>E23-E22</f>
        <v>0.008333333333333304</v>
      </c>
      <c r="F24" s="388">
        <f>F23-F22</f>
        <v>0.008333333333333692</v>
      </c>
      <c r="G24" s="388">
        <f>G23-G22</f>
        <v>0.008333333333333026</v>
      </c>
      <c r="H24" s="388">
        <v>0.008333333333333333</v>
      </c>
      <c r="I24" s="388">
        <f>I23-I22</f>
        <v>0.008333333333333304</v>
      </c>
      <c r="J24" s="388">
        <f>J23-J22</f>
        <v>0.00833333333333297</v>
      </c>
      <c r="K24" s="388">
        <f>K23-K22</f>
        <v>0.008333333333333415</v>
      </c>
      <c r="L24" s="388">
        <f>L23-L22</f>
        <v>0.008333333333333637</v>
      </c>
      <c r="M24" s="388">
        <v>0.008333333333333333</v>
      </c>
      <c r="N24" s="388">
        <f>N23-N22</f>
        <v>0.008333333333333304</v>
      </c>
      <c r="O24" s="388">
        <f>O23-O22</f>
        <v>0.008333333333333637</v>
      </c>
      <c r="P24" s="388">
        <f>P23-P22</f>
        <v>0.00833333333333297</v>
      </c>
      <c r="Q24" s="388">
        <f>Q23-Q22</f>
        <v>0.008333333333333415</v>
      </c>
      <c r="R24" s="388">
        <f>R23-R22</f>
        <v>0.008333333333333637</v>
      </c>
      <c r="S24" s="448">
        <f>S23-R29</f>
        <v>0.016666666666666607</v>
      </c>
      <c r="T24" s="888"/>
      <c r="U24" s="134"/>
    </row>
    <row r="25" spans="1:21" ht="51.75" customHeight="1" thickBot="1" thickTop="1">
      <c r="A25" s="883">
        <v>3</v>
      </c>
      <c r="B25" s="447" t="s">
        <v>122</v>
      </c>
      <c r="C25" s="443">
        <v>0.25</v>
      </c>
      <c r="D25" s="438">
        <v>0.26666666666666666</v>
      </c>
      <c r="E25" s="438">
        <v>0.308333333333333</v>
      </c>
      <c r="F25" s="438">
        <v>0.35</v>
      </c>
      <c r="G25" s="438">
        <v>0.391666666666667</v>
      </c>
      <c r="H25" s="438">
        <v>0.433333333333333</v>
      </c>
      <c r="I25" s="438">
        <v>0.475</v>
      </c>
      <c r="J25" s="438">
        <v>0.516666666666667</v>
      </c>
      <c r="K25" s="438">
        <v>0.558333333333333</v>
      </c>
      <c r="L25" s="438">
        <v>0.6</v>
      </c>
      <c r="M25" s="438">
        <v>0.641666666666667</v>
      </c>
      <c r="N25" s="438">
        <v>0.683333333333333</v>
      </c>
      <c r="O25" s="438">
        <v>0.725</v>
      </c>
      <c r="P25" s="438">
        <v>0.766666666666667</v>
      </c>
      <c r="Q25" s="438">
        <v>0.808333333333333</v>
      </c>
      <c r="R25" s="438"/>
      <c r="S25" s="452"/>
      <c r="T25" s="885">
        <v>0.85</v>
      </c>
      <c r="U25" s="129"/>
    </row>
    <row r="26" spans="1:21" ht="17.25" customHeight="1" hidden="1" thickBot="1">
      <c r="A26" s="884"/>
      <c r="B26" s="446" t="s">
        <v>61</v>
      </c>
      <c r="C26" s="444"/>
      <c r="D26" s="397">
        <f>D25-D23</f>
        <v>0.008333333333333304</v>
      </c>
      <c r="E26" s="397">
        <f aca="true" t="shared" si="4" ref="E26:Q26">E25-E23</f>
        <v>0.008333333333333026</v>
      </c>
      <c r="F26" s="397">
        <f t="shared" si="4"/>
        <v>0.00833333333333297</v>
      </c>
      <c r="G26" s="397">
        <f t="shared" si="4"/>
        <v>0.00833333333333397</v>
      </c>
      <c r="H26" s="397">
        <f>H25-H22</f>
        <v>0.01666666666666633</v>
      </c>
      <c r="I26" s="397">
        <f t="shared" si="4"/>
        <v>0.00833333333333336</v>
      </c>
      <c r="J26" s="397">
        <f t="shared" si="4"/>
        <v>0.008333333333334081</v>
      </c>
      <c r="K26" s="397">
        <f t="shared" si="4"/>
        <v>0.00833333333333297</v>
      </c>
      <c r="L26" s="397">
        <f t="shared" si="4"/>
        <v>0.00833333333333297</v>
      </c>
      <c r="M26" s="397">
        <v>0.008333333333333333</v>
      </c>
      <c r="N26" s="397">
        <f t="shared" si="4"/>
        <v>0.008333333333333082</v>
      </c>
      <c r="O26" s="397">
        <f t="shared" si="4"/>
        <v>0.00833333333333297</v>
      </c>
      <c r="P26" s="397">
        <f t="shared" si="4"/>
        <v>0.008333333333334081</v>
      </c>
      <c r="Q26" s="397">
        <f t="shared" si="4"/>
        <v>0.00833333333333297</v>
      </c>
      <c r="R26" s="397"/>
      <c r="S26" s="448"/>
      <c r="T26" s="886"/>
      <c r="U26" s="134"/>
    </row>
    <row r="27" spans="1:21" ht="58.5" customHeight="1" thickTop="1">
      <c r="A27" s="878">
        <v>4</v>
      </c>
      <c r="B27" s="447" t="s">
        <v>26</v>
      </c>
      <c r="C27" s="443"/>
      <c r="D27" s="391"/>
      <c r="E27" s="391">
        <v>0.31666666666666665</v>
      </c>
      <c r="F27" s="391">
        <v>0.358333333333333</v>
      </c>
      <c r="G27" s="391">
        <v>0.4</v>
      </c>
      <c r="H27" s="391">
        <v>0.441666666666667</v>
      </c>
      <c r="I27" s="391">
        <v>0.483333333333333</v>
      </c>
      <c r="J27" s="391">
        <v>0.525</v>
      </c>
      <c r="K27" s="391">
        <v>0.566666666666667</v>
      </c>
      <c r="L27" s="391">
        <v>0.608333333333333</v>
      </c>
      <c r="M27" s="391">
        <v>0.65</v>
      </c>
      <c r="N27" s="391">
        <v>0.691666666666667</v>
      </c>
      <c r="O27" s="391">
        <v>0.733333333333333</v>
      </c>
      <c r="P27" s="391">
        <v>0.775</v>
      </c>
      <c r="Q27" s="391">
        <v>0.816666666666667</v>
      </c>
      <c r="R27" s="438"/>
      <c r="S27" s="452"/>
      <c r="T27" s="885">
        <v>0.8583333333333334</v>
      </c>
      <c r="U27" s="134"/>
    </row>
    <row r="28" spans="1:21" ht="2.25" customHeight="1" thickBot="1">
      <c r="A28" s="879"/>
      <c r="B28" s="446" t="s">
        <v>61</v>
      </c>
      <c r="C28" s="444"/>
      <c r="D28" s="388"/>
      <c r="E28" s="388">
        <f aca="true" t="shared" si="5" ref="E28:Q28">E27-E25</f>
        <v>0.008333333333333637</v>
      </c>
      <c r="F28" s="388">
        <f t="shared" si="5"/>
        <v>0.008333333333333026</v>
      </c>
      <c r="G28" s="388">
        <f t="shared" si="5"/>
        <v>0.008333333333333026</v>
      </c>
      <c r="H28" s="388">
        <f t="shared" si="5"/>
        <v>0.00833333333333397</v>
      </c>
      <c r="I28" s="388">
        <f t="shared" si="5"/>
        <v>0.008333333333333026</v>
      </c>
      <c r="J28" s="388">
        <f t="shared" si="5"/>
        <v>0.00833333333333297</v>
      </c>
      <c r="K28" s="388">
        <f t="shared" si="5"/>
        <v>0.00833333333333397</v>
      </c>
      <c r="L28" s="388">
        <f t="shared" si="5"/>
        <v>0.00833333333333297</v>
      </c>
      <c r="M28" s="388">
        <f t="shared" si="5"/>
        <v>0.00833333333333297</v>
      </c>
      <c r="N28" s="388">
        <f t="shared" si="5"/>
        <v>0.00833333333333397</v>
      </c>
      <c r="O28" s="388">
        <f t="shared" si="5"/>
        <v>0.00833333333333297</v>
      </c>
      <c r="P28" s="388">
        <f t="shared" si="5"/>
        <v>0.00833333333333297</v>
      </c>
      <c r="Q28" s="388">
        <f t="shared" si="5"/>
        <v>0.00833333333333397</v>
      </c>
      <c r="R28" s="397"/>
      <c r="S28" s="449"/>
      <c r="T28" s="886"/>
      <c r="U28" s="134"/>
    </row>
    <row r="29" spans="1:21" ht="52.5" customHeight="1" thickTop="1">
      <c r="A29" s="881">
        <v>5</v>
      </c>
      <c r="B29" s="447" t="s">
        <v>124</v>
      </c>
      <c r="C29" s="443">
        <v>0.2638888888888889</v>
      </c>
      <c r="D29" s="304">
        <v>0.2833333333333333</v>
      </c>
      <c r="E29" s="304">
        <v>0.325</v>
      </c>
      <c r="F29" s="304">
        <v>0.366666666666667</v>
      </c>
      <c r="G29" s="304">
        <v>0.408333333333333</v>
      </c>
      <c r="H29" s="304">
        <v>0.45</v>
      </c>
      <c r="I29" s="304">
        <v>0.491666666666667</v>
      </c>
      <c r="J29" s="304">
        <v>0.533333333333333</v>
      </c>
      <c r="K29" s="304">
        <v>0.575</v>
      </c>
      <c r="L29" s="304">
        <v>0.616666666666667</v>
      </c>
      <c r="M29" s="304">
        <v>0.658333333333333</v>
      </c>
      <c r="N29" s="304">
        <v>0.7</v>
      </c>
      <c r="O29" s="304">
        <v>0.741666666666667</v>
      </c>
      <c r="P29" s="304">
        <v>0.783333333333333</v>
      </c>
      <c r="Q29" s="304">
        <v>0.825</v>
      </c>
      <c r="R29" s="438">
        <v>0.8666666666666667</v>
      </c>
      <c r="S29" s="876">
        <v>0.9083333333333333</v>
      </c>
      <c r="T29" s="885">
        <v>0.9291666666666667</v>
      </c>
      <c r="U29" s="133" t="s">
        <v>122</v>
      </c>
    </row>
    <row r="30" spans="1:21" ht="1.5" customHeight="1" thickBot="1">
      <c r="A30" s="882"/>
      <c r="B30" s="403" t="s">
        <v>61</v>
      </c>
      <c r="C30" s="445">
        <f>C29-C23</f>
        <v>0.2638888888888889</v>
      </c>
      <c r="D30" s="396">
        <f>D29-D25</f>
        <v>0.016666666666666663</v>
      </c>
      <c r="E30" s="396">
        <f aca="true" t="shared" si="6" ref="E30:Q30">E29-E27</f>
        <v>0.00833333333333336</v>
      </c>
      <c r="F30" s="396">
        <f t="shared" si="6"/>
        <v>0.00833333333333397</v>
      </c>
      <c r="G30" s="396">
        <f t="shared" si="6"/>
        <v>0.00833333333333297</v>
      </c>
      <c r="H30" s="396">
        <f t="shared" si="6"/>
        <v>0.008333333333333026</v>
      </c>
      <c r="I30" s="396">
        <f t="shared" si="6"/>
        <v>0.00833333333333397</v>
      </c>
      <c r="J30" s="396">
        <f t="shared" si="6"/>
        <v>0.00833333333333297</v>
      </c>
      <c r="K30" s="396">
        <f t="shared" si="6"/>
        <v>0.00833333333333297</v>
      </c>
      <c r="L30" s="396">
        <f t="shared" si="6"/>
        <v>0.008333333333334081</v>
      </c>
      <c r="M30" s="396">
        <f t="shared" si="6"/>
        <v>0.00833333333333297</v>
      </c>
      <c r="N30" s="396">
        <f t="shared" si="6"/>
        <v>0.00833333333333297</v>
      </c>
      <c r="O30" s="396">
        <f t="shared" si="6"/>
        <v>0.008333333333334081</v>
      </c>
      <c r="P30" s="396">
        <f t="shared" si="6"/>
        <v>0.00833333333333297</v>
      </c>
      <c r="Q30" s="396">
        <f t="shared" si="6"/>
        <v>0.00833333333333297</v>
      </c>
      <c r="R30" s="397">
        <f>R29-R23</f>
        <v>0.02499999999999969</v>
      </c>
      <c r="S30" s="877"/>
      <c r="T30" s="886"/>
      <c r="U30" s="132"/>
    </row>
    <row r="31" spans="1:21" ht="17.25" thickTop="1">
      <c r="A31" s="136"/>
      <c r="B31" s="137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9"/>
      <c r="S31" s="140"/>
      <c r="T31" s="141"/>
      <c r="U31" s="132"/>
    </row>
    <row r="32" spans="1:21" ht="63.75" customHeight="1">
      <c r="A32" s="867" t="s">
        <v>184</v>
      </c>
      <c r="B32" s="867"/>
      <c r="C32" s="867"/>
      <c r="D32" s="867"/>
      <c r="E32" s="867"/>
      <c r="F32" s="867"/>
      <c r="G32" s="867"/>
      <c r="H32" s="867"/>
      <c r="I32" s="867"/>
      <c r="J32" s="867"/>
      <c r="K32" s="867"/>
      <c r="L32" s="867"/>
      <c r="M32" s="867"/>
      <c r="N32" s="867"/>
      <c r="O32" s="867"/>
      <c r="P32" s="867"/>
      <c r="Q32" s="867"/>
      <c r="R32" s="867"/>
      <c r="S32" s="867"/>
      <c r="T32" s="867"/>
      <c r="U32" s="135"/>
    </row>
    <row r="33" spans="1:21" ht="15">
      <c r="A33" s="637"/>
      <c r="B33" s="637"/>
      <c r="C33" s="637"/>
      <c r="D33" s="637"/>
      <c r="E33" s="637"/>
      <c r="F33" s="637"/>
      <c r="G33" s="637"/>
      <c r="H33" s="637"/>
      <c r="I33" s="637"/>
      <c r="J33" s="637"/>
      <c r="K33" s="637"/>
      <c r="L33" s="637"/>
      <c r="M33" s="637"/>
      <c r="N33" s="637"/>
      <c r="O33" s="637"/>
      <c r="P33" s="637"/>
      <c r="Q33" s="637"/>
      <c r="R33" s="637"/>
      <c r="S33" s="637"/>
      <c r="T33" s="637"/>
      <c r="U33" s="637"/>
    </row>
  </sheetData>
  <sheetProtection/>
  <mergeCells count="26">
    <mergeCell ref="T7:T8"/>
    <mergeCell ref="A14:A15"/>
    <mergeCell ref="A16:A18"/>
    <mergeCell ref="S17:S18"/>
    <mergeCell ref="T9:T10"/>
    <mergeCell ref="A11:A13"/>
    <mergeCell ref="S1:U1"/>
    <mergeCell ref="A29:A30"/>
    <mergeCell ref="A23:A24"/>
    <mergeCell ref="A25:A26"/>
    <mergeCell ref="T29:T30"/>
    <mergeCell ref="T14:T15"/>
    <mergeCell ref="T23:T24"/>
    <mergeCell ref="T25:T26"/>
    <mergeCell ref="T27:T28"/>
    <mergeCell ref="S29:S30"/>
    <mergeCell ref="A32:T32"/>
    <mergeCell ref="C21:S21"/>
    <mergeCell ref="A2:U2"/>
    <mergeCell ref="A4:T4"/>
    <mergeCell ref="L5:N5"/>
    <mergeCell ref="C6:S6"/>
    <mergeCell ref="A9:A10"/>
    <mergeCell ref="T12:T13"/>
    <mergeCell ref="T17:T18"/>
    <mergeCell ref="A27:A28"/>
  </mergeCells>
  <printOptions/>
  <pageMargins left="0.7086614173228347" right="0.7086614173228347" top="0.35433070866141736" bottom="0.35433070866141736" header="0.11811023622047245" footer="0.1181102362204724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ВычислительныйЦентр</dc:creator>
  <cp:keywords/>
  <dc:description/>
  <cp:lastModifiedBy>Мария А. Сафрончук</cp:lastModifiedBy>
  <cp:lastPrinted>2020-09-30T07:52:32Z</cp:lastPrinted>
  <dcterms:created xsi:type="dcterms:W3CDTF">2002-01-01T01:10:01Z</dcterms:created>
  <dcterms:modified xsi:type="dcterms:W3CDTF">2021-08-30T09:35:38Z</dcterms:modified>
  <cp:category/>
  <cp:version/>
  <cp:contentType/>
  <cp:contentStatus/>
  <cp:revision>1</cp:revision>
</cp:coreProperties>
</file>